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مغادرين" sheetId="1" state="visible" r:id="rId1"/>
    <sheet xmlns:r="http://schemas.openxmlformats.org/officeDocument/2006/relationships" name="التحليل" sheetId="2" state="visible" r:id="rId2"/>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numFmt numFmtId="166" formatCode="0.0"/>
  </numFmts>
  <fonts count="7">
    <font>
      <name val="Calibri"/>
      <family val="2"/>
      <color theme="1"/>
      <sz val="11"/>
      <scheme val="minor"/>
    </font>
    <font>
      <name val="Arial"/>
      <b val="1"/>
      <color rgb="00FFFFFF"/>
      <sz val="16"/>
    </font>
    <font>
      <name val="Arial"/>
      <color rgb="003B123F"/>
      <sz val="10"/>
    </font>
    <font>
      <name val="Arial"/>
      <color rgb="007A6F7D"/>
      <sz val="9"/>
    </font>
    <font>
      <name val="Arial"/>
      <b val="1"/>
      <color rgb="00FFFFFF"/>
      <sz val="9"/>
    </font>
    <font>
      <name val="Arial"/>
      <b val="1"/>
      <color rgb="00000000"/>
      <sz val="10"/>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5A2B60"/>
      </patternFill>
    </fill>
    <fill>
      <patternFill patternType="solid">
        <fgColor rgb="00F3E9D2"/>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4"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165" fontId="2" fillId="5" borderId="1" applyAlignment="1" pivotButton="0" quotePrefix="0" xfId="0">
      <alignment horizontal="center" vertical="center" wrapText="1" readingOrder="2"/>
    </xf>
    <xf numFmtId="0" fontId="2" fillId="5" borderId="1" applyAlignment="1" pivotButton="0" quotePrefix="0" xfId="0">
      <alignment horizontal="center" vertical="center" wrapText="1" readingOrder="2"/>
    </xf>
    <xf numFmtId="166" fontId="2" fillId="5" borderId="1" applyAlignment="1" pivotButton="0" quotePrefix="0" xfId="0">
      <alignment horizontal="center" vertical="center" wrapText="1" readingOrder="2"/>
    </xf>
    <xf numFmtId="0" fontId="2" fillId="5" borderId="1" applyAlignment="1" pivotButton="0" quotePrefix="0" xfId="0">
      <alignment horizontal="right" vertical="center" wrapText="1" readingOrder="2"/>
    </xf>
    <xf numFmtId="0" fontId="5" fillId="3" borderId="1" applyAlignment="1" pivotButton="0" quotePrefix="0" xfId="0">
      <alignment horizontal="right" vertical="center" wrapText="1" readingOrder="2"/>
    </xf>
    <xf numFmtId="1" fontId="5" fillId="0" borderId="1" applyAlignment="1" pivotButton="0" quotePrefix="0" xfId="0">
      <alignment horizontal="center" vertical="center" wrapText="1" readingOrder="2"/>
    </xf>
    <xf numFmtId="9" fontId="5" fillId="0" borderId="1" applyAlignment="1" pivotButton="0" quotePrefix="0" xfId="0">
      <alignment horizontal="center" vertical="center" wrapText="1" readingOrder="2"/>
    </xf>
    <xf numFmtId="166" fontId="5" fillId="0"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xf numFmtId="0" fontId="6" fillId="0"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cellXfs>
  <cellStyles count="1">
    <cellStyle name="Normal" xfId="0" builtinId="0" hidden="0"/>
  </cellStyles>
  <dxfs count="1">
    <dxf>
      <font>
        <name val="Arial"/>
        <b val="1"/>
        <color rgb="009A3F39"/>
      </font>
      <fill>
        <patternFill patternType="solid">
          <fgColor rgb="00F7E7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أسباب المغادرة</a:t>
            </a:r>
          </a:p>
        </rich>
      </tx>
    </title>
    <plotArea>
      <barChart>
        <barDir val="bar"/>
        <grouping val="clustered"/>
        <ser>
          <idx val="0"/>
          <order val="0"/>
          <tx>
            <strRef>
              <f>'التحليل'!B14</f>
            </strRef>
          </tx>
          <spPr>
            <a:ln xmlns:a="http://schemas.openxmlformats.org/drawingml/2006/main">
              <a:prstDash val="solid"/>
            </a:ln>
          </spPr>
          <cat>
            <numRef>
              <f>'التحليل'!$A$15:$A$23</f>
            </numRef>
          </cat>
          <val>
            <numRef>
              <f>'التحليل'!$B$15:$B$23</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26</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K106"/>
  <sheetViews>
    <sheetView showGridLines="0" rightToLeft="1"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16" customWidth="1" min="3" max="3"/>
    <col width="13" customWidth="1" min="4" max="4"/>
    <col width="12" customWidth="1" min="5" max="5"/>
    <col width="12" customWidth="1" min="6" max="6"/>
    <col width="26" customWidth="1" min="7" max="7"/>
    <col width="14" customWidth="1" min="8" max="8"/>
    <col width="14" customWidth="1" min="9" max="9"/>
    <col width="13" customWidth="1" min="10" max="10"/>
    <col width="30" customWidth="1" min="11" max="11"/>
  </cols>
  <sheetData>
    <row r="1" ht="30" customHeight="1">
      <c r="A1" s="1" t="inlineStr">
        <is>
          <t>nerp.sa — تحليل مقابلات الخروج (Exit Interview Analysis)</t>
        </is>
      </c>
      <c r="B1" s="2" t="n"/>
      <c r="C1" s="2" t="n"/>
      <c r="D1" s="2" t="n"/>
      <c r="E1" s="2" t="n"/>
      <c r="F1" s="2" t="n"/>
      <c r="G1" s="2" t="n"/>
      <c r="H1" s="2" t="n"/>
      <c r="I1" s="2" t="n"/>
      <c r="J1" s="2" t="n"/>
      <c r="K1" s="2" t="n"/>
    </row>
    <row r="2">
      <c r="A2" s="3" t="inlineStr">
        <is>
          <t>إعداد: نايف العنزي  |  nerp.sa  |  linkedin.com/in/naifm1alanazi</t>
        </is>
      </c>
      <c r="B2" s="4" t="n"/>
      <c r="C2" s="4" t="n"/>
      <c r="D2" s="4" t="n"/>
      <c r="E2" s="4" t="n"/>
      <c r="F2" s="4" t="n"/>
      <c r="G2" s="4" t="n"/>
      <c r="H2" s="4" t="n"/>
      <c r="I2" s="4" t="n"/>
      <c r="J2" s="4" t="n"/>
      <c r="K2" s="4" t="n"/>
    </row>
    <row r="3" ht="52" customHeight="1">
      <c r="A3" s="5" t="inlineStr">
        <is>
          <t>سجّل كل مغادر بعد مقابلة الخروج: السبب الرئيسي، وهل كان يمكن تفادي رحيله، وهل تعيد توظيفه. لا تكتب الأسماء، واستخدم رقمًا أو رمزًا. اكتب أسماء المديرين بنفس الكتابة كل مرة حتى يُحسب تحليلهم بدقة. الأمثلة توضيحية، والمقابلة نفسها في نموذج "مقابلة مغادرة موظف".</t>
        </is>
      </c>
    </row>
    <row r="6" ht="40" customHeight="1">
      <c r="A6" s="6" t="inlineStr">
        <is>
          <t>الرقم</t>
        </is>
      </c>
      <c r="B6" s="6" t="inlineStr">
        <is>
          <t>تاريخ المغادرة</t>
        </is>
      </c>
      <c r="C6" s="6" t="inlineStr">
        <is>
          <t>القسم</t>
        </is>
      </c>
      <c r="D6" s="6" t="inlineStr">
        <is>
          <t>المدير المباشر</t>
        </is>
      </c>
      <c r="E6" s="6" t="inlineStr">
        <is>
          <t>مدة الخدمة (سنة)</t>
        </is>
      </c>
      <c r="F6" s="6" t="inlineStr">
        <is>
          <t>نوع المغادرة</t>
        </is>
      </c>
      <c r="G6" s="6" t="inlineStr">
        <is>
          <t>السبب الرئيسي</t>
        </is>
      </c>
      <c r="H6" s="6" t="inlineStr">
        <is>
          <t>كان يمكن تفاديه؟</t>
        </is>
      </c>
      <c r="I6" s="6" t="inlineStr">
        <is>
          <t>نعيد توظيفه؟</t>
        </is>
      </c>
      <c r="J6" s="6" t="inlineStr">
        <is>
          <t>تقييم تجربته (1–5)</t>
        </is>
      </c>
      <c r="K6" s="6" t="inlineStr">
        <is>
          <t>أهم ملاحظة</t>
        </is>
      </c>
    </row>
    <row r="7">
      <c r="A7" s="7">
        <f>IF(B7="","","X-"&amp;TEXT(ROW()-6,"000"))</f>
        <v/>
      </c>
      <c r="B7" s="8" t="n">
        <v>46063</v>
      </c>
      <c r="C7" s="9" t="inlineStr">
        <is>
          <t>المبيعات</t>
        </is>
      </c>
      <c r="D7" s="9" t="inlineStr">
        <is>
          <t>مدير أ</t>
        </is>
      </c>
      <c r="E7" s="10" t="n">
        <v>0.7</v>
      </c>
      <c r="F7" s="9" t="inlineStr">
        <is>
          <t>طوعي</t>
        </is>
      </c>
      <c r="G7" s="11" t="inlineStr">
        <is>
          <t>العلاقة مع المدير</t>
        </is>
      </c>
      <c r="H7" s="9" t="inlineStr">
        <is>
          <t>نعم</t>
        </is>
      </c>
      <c r="I7" s="9" t="inlineStr">
        <is>
          <t>نعم</t>
        </is>
      </c>
      <c r="J7" s="9" t="n">
        <v>2</v>
      </c>
      <c r="K7" s="11" t="n"/>
    </row>
    <row r="8">
      <c r="A8" s="7">
        <f>IF(B8="","","X-"&amp;TEXT(ROW()-6,"000"))</f>
        <v/>
      </c>
      <c r="B8" s="8" t="n">
        <v>46086</v>
      </c>
      <c r="C8" s="9" t="inlineStr">
        <is>
          <t>المبيعات</t>
        </is>
      </c>
      <c r="D8" s="9" t="inlineStr">
        <is>
          <t>مدير أ</t>
        </is>
      </c>
      <c r="E8" s="10" t="n">
        <v>1.5</v>
      </c>
      <c r="F8" s="9" t="inlineStr">
        <is>
          <t>طوعي</t>
        </is>
      </c>
      <c r="G8" s="11" t="inlineStr">
        <is>
          <t>الراتب والمزايا</t>
        </is>
      </c>
      <c r="H8" s="9" t="inlineStr">
        <is>
          <t>نعم</t>
        </is>
      </c>
      <c r="I8" s="9" t="inlineStr">
        <is>
          <t>نعم</t>
        </is>
      </c>
      <c r="J8" s="9" t="n">
        <v>3</v>
      </c>
      <c r="K8" s="11" t="n"/>
    </row>
    <row r="9">
      <c r="A9" s="7">
        <f>IF(B9="","","X-"&amp;TEXT(ROW()-6,"000"))</f>
        <v/>
      </c>
      <c r="B9" s="8" t="n">
        <v>46130</v>
      </c>
      <c r="C9" s="9" t="inlineStr">
        <is>
          <t>تقنية المعلومات</t>
        </is>
      </c>
      <c r="D9" s="9" t="inlineStr">
        <is>
          <t>مدير ب</t>
        </is>
      </c>
      <c r="E9" s="10" t="n">
        <v>3</v>
      </c>
      <c r="F9" s="9" t="inlineStr">
        <is>
          <t>طوعي</t>
        </is>
      </c>
      <c r="G9" s="11" t="inlineStr">
        <is>
          <t>عرض أفضل من منافس</t>
        </is>
      </c>
      <c r="H9" s="9" t="inlineStr">
        <is>
          <t>نعم</t>
        </is>
      </c>
      <c r="I9" s="9" t="inlineStr">
        <is>
          <t>نعم</t>
        </is>
      </c>
      <c r="J9" s="9" t="n">
        <v>4</v>
      </c>
      <c r="K9" s="11" t="n"/>
    </row>
    <row r="10">
      <c r="A10" s="7">
        <f>IF(B10="","","X-"&amp;TEXT(ROW()-6,"000"))</f>
        <v/>
      </c>
      <c r="B10" s="8" t="n">
        <v>46144</v>
      </c>
      <c r="C10" s="9" t="inlineStr">
        <is>
          <t>العمليات</t>
        </is>
      </c>
      <c r="D10" s="9" t="inlineStr">
        <is>
          <t>مدير ج</t>
        </is>
      </c>
      <c r="E10" s="10" t="n">
        <v>0.4</v>
      </c>
      <c r="F10" s="9" t="inlineStr">
        <is>
          <t>طوعي</t>
        </is>
      </c>
      <c r="G10" s="11" t="inlineStr">
        <is>
          <t>عبء العمل والتوازن</t>
        </is>
      </c>
      <c r="H10" s="9" t="inlineStr">
        <is>
          <t>نعم</t>
        </is>
      </c>
      <c r="I10" s="9" t="inlineStr">
        <is>
          <t>لا</t>
        </is>
      </c>
      <c r="J10" s="9" t="n">
        <v>2</v>
      </c>
      <c r="K10" s="11" t="n"/>
    </row>
    <row r="11">
      <c r="A11" s="7">
        <f>IF(B11="","","X-"&amp;TEXT(ROW()-6,"000"))</f>
        <v/>
      </c>
      <c r="B11" s="8" t="n">
        <v>46193</v>
      </c>
      <c r="C11" s="9" t="inlineStr">
        <is>
          <t>المالية</t>
        </is>
      </c>
      <c r="D11" s="9" t="inlineStr">
        <is>
          <t>مدير د</t>
        </is>
      </c>
      <c r="E11" s="10" t="n">
        <v>5</v>
      </c>
      <c r="F11" s="9" t="inlineStr">
        <is>
          <t>طوعي</t>
        </is>
      </c>
      <c r="G11" s="11" t="inlineStr">
        <is>
          <t>الانتقال لمدينة أخرى</t>
        </is>
      </c>
      <c r="H11" s="9" t="inlineStr">
        <is>
          <t>لا</t>
        </is>
      </c>
      <c r="I11" s="9" t="inlineStr">
        <is>
          <t>نعم</t>
        </is>
      </c>
      <c r="J11" s="9" t="n">
        <v>4</v>
      </c>
      <c r="K11" s="11" t="n"/>
    </row>
    <row r="12">
      <c r="A12" s="7">
        <f>IF(B12="","","X-"&amp;TEXT(ROW()-6,"000"))</f>
        <v/>
      </c>
      <c r="B12" s="8" t="n">
        <v>46214</v>
      </c>
      <c r="C12" s="9" t="inlineStr">
        <is>
          <t>المبيعات</t>
        </is>
      </c>
      <c r="D12" s="9" t="inlineStr">
        <is>
          <t>مدير أ</t>
        </is>
      </c>
      <c r="E12" s="10" t="n">
        <v>0.9</v>
      </c>
      <c r="F12" s="9" t="inlineStr">
        <is>
          <t>طوعي</t>
        </is>
      </c>
      <c r="G12" s="11" t="inlineStr">
        <is>
          <t>العلاقة مع المدير</t>
        </is>
      </c>
      <c r="H12" s="9" t="inlineStr">
        <is>
          <t>نعم</t>
        </is>
      </c>
      <c r="I12" s="9" t="inlineStr">
        <is>
          <t>نعم</t>
        </is>
      </c>
      <c r="J12" s="9" t="n">
        <v>1</v>
      </c>
      <c r="K12" s="11" t="n"/>
    </row>
    <row r="13">
      <c r="A13" s="7">
        <f>IF(B13="","","X-"&amp;TEXT(ROW()-6,"000"))</f>
        <v/>
      </c>
      <c r="B13" s="8" t="n">
        <v>46237</v>
      </c>
      <c r="C13" s="9" t="inlineStr">
        <is>
          <t>العمليات</t>
        </is>
      </c>
      <c r="D13" s="9" t="inlineStr">
        <is>
          <t>مدير ج</t>
        </is>
      </c>
      <c r="E13" s="10" t="n">
        <v>2</v>
      </c>
      <c r="F13" s="9" t="inlineStr">
        <is>
          <t>غير طوعي</t>
        </is>
      </c>
      <c r="G13" s="11" t="inlineStr">
        <is>
          <t>إنهاء من المنشأة</t>
        </is>
      </c>
      <c r="H13" s="9" t="inlineStr">
        <is>
          <t>لا</t>
        </is>
      </c>
      <c r="I13" s="9" t="inlineStr">
        <is>
          <t>لا</t>
        </is>
      </c>
      <c r="J13" s="9" t="n">
        <v>3</v>
      </c>
      <c r="K13" s="11" t="n"/>
    </row>
    <row r="14">
      <c r="A14" s="7">
        <f>IF(B14="","","X-"&amp;TEXT(ROW()-6,"000"))</f>
        <v/>
      </c>
      <c r="B14" s="8" t="n">
        <v>46279</v>
      </c>
      <c r="C14" s="9" t="inlineStr">
        <is>
          <t>تقنية المعلومات</t>
        </is>
      </c>
      <c r="D14" s="9" t="inlineStr">
        <is>
          <t>مدير ب</t>
        </is>
      </c>
      <c r="E14" s="10" t="n">
        <v>1.2</v>
      </c>
      <c r="F14" s="9" t="inlineStr">
        <is>
          <t>طوعي</t>
        </is>
      </c>
      <c r="G14" s="11" t="inlineStr">
        <is>
          <t>غياب فرص التطور والترقية</t>
        </is>
      </c>
      <c r="H14" s="9" t="inlineStr">
        <is>
          <t>نعم</t>
        </is>
      </c>
      <c r="I14" s="9" t="inlineStr">
        <is>
          <t>نعم</t>
        </is>
      </c>
      <c r="J14" s="9" t="n">
        <v>3</v>
      </c>
      <c r="K14" s="11" t="n"/>
    </row>
    <row r="15">
      <c r="A15" s="7">
        <f>IF(B15="","","X-"&amp;TEXT(ROW()-6,"000"))</f>
        <v/>
      </c>
      <c r="B15" s="8" t="n"/>
      <c r="C15" s="9" t="n"/>
      <c r="D15" s="9" t="n"/>
      <c r="E15" s="10" t="n"/>
      <c r="F15" s="9" t="n"/>
      <c r="G15" s="11" t="n"/>
      <c r="H15" s="9" t="n"/>
      <c r="I15" s="9" t="n"/>
      <c r="J15" s="9" t="n"/>
      <c r="K15" s="11" t="n"/>
    </row>
    <row r="16">
      <c r="A16" s="7">
        <f>IF(B16="","","X-"&amp;TEXT(ROW()-6,"000"))</f>
        <v/>
      </c>
      <c r="B16" s="8" t="n"/>
      <c r="C16" s="9" t="n"/>
      <c r="D16" s="9" t="n"/>
      <c r="E16" s="10" t="n"/>
      <c r="F16" s="9" t="n"/>
      <c r="G16" s="11" t="n"/>
      <c r="H16" s="9" t="n"/>
      <c r="I16" s="9" t="n"/>
      <c r="J16" s="9" t="n"/>
      <c r="K16" s="11" t="n"/>
    </row>
    <row r="17">
      <c r="A17" s="7">
        <f>IF(B17="","","X-"&amp;TEXT(ROW()-6,"000"))</f>
        <v/>
      </c>
      <c r="B17" s="8" t="n"/>
      <c r="C17" s="9" t="n"/>
      <c r="D17" s="9" t="n"/>
      <c r="E17" s="10" t="n"/>
      <c r="F17" s="9" t="n"/>
      <c r="G17" s="11" t="n"/>
      <c r="H17" s="9" t="n"/>
      <c r="I17" s="9" t="n"/>
      <c r="J17" s="9" t="n"/>
      <c r="K17" s="11" t="n"/>
    </row>
    <row r="18">
      <c r="A18" s="7">
        <f>IF(B18="","","X-"&amp;TEXT(ROW()-6,"000"))</f>
        <v/>
      </c>
      <c r="B18" s="8" t="n"/>
      <c r="C18" s="9" t="n"/>
      <c r="D18" s="9" t="n"/>
      <c r="E18" s="10" t="n"/>
      <c r="F18" s="9" t="n"/>
      <c r="G18" s="11" t="n"/>
      <c r="H18" s="9" t="n"/>
      <c r="I18" s="9" t="n"/>
      <c r="J18" s="9" t="n"/>
      <c r="K18" s="11" t="n"/>
    </row>
    <row r="19">
      <c r="A19" s="7">
        <f>IF(B19="","","X-"&amp;TEXT(ROW()-6,"000"))</f>
        <v/>
      </c>
      <c r="B19" s="8" t="n"/>
      <c r="C19" s="9" t="n"/>
      <c r="D19" s="9" t="n"/>
      <c r="E19" s="10" t="n"/>
      <c r="F19" s="9" t="n"/>
      <c r="G19" s="11" t="n"/>
      <c r="H19" s="9" t="n"/>
      <c r="I19" s="9" t="n"/>
      <c r="J19" s="9" t="n"/>
      <c r="K19" s="11" t="n"/>
    </row>
    <row r="20">
      <c r="A20" s="7">
        <f>IF(B20="","","X-"&amp;TEXT(ROW()-6,"000"))</f>
        <v/>
      </c>
      <c r="B20" s="8" t="n"/>
      <c r="C20" s="9" t="n"/>
      <c r="D20" s="9" t="n"/>
      <c r="E20" s="10" t="n"/>
      <c r="F20" s="9" t="n"/>
      <c r="G20" s="11" t="n"/>
      <c r="H20" s="9" t="n"/>
      <c r="I20" s="9" t="n"/>
      <c r="J20" s="9" t="n"/>
      <c r="K20" s="11" t="n"/>
    </row>
    <row r="21">
      <c r="A21" s="7">
        <f>IF(B21="","","X-"&amp;TEXT(ROW()-6,"000"))</f>
        <v/>
      </c>
      <c r="B21" s="8" t="n"/>
      <c r="C21" s="9" t="n"/>
      <c r="D21" s="9" t="n"/>
      <c r="E21" s="10" t="n"/>
      <c r="F21" s="9" t="n"/>
      <c r="G21" s="11" t="n"/>
      <c r="H21" s="9" t="n"/>
      <c r="I21" s="9" t="n"/>
      <c r="J21" s="9" t="n"/>
      <c r="K21" s="11" t="n"/>
    </row>
    <row r="22">
      <c r="A22" s="7">
        <f>IF(B22="","","X-"&amp;TEXT(ROW()-6,"000"))</f>
        <v/>
      </c>
      <c r="B22" s="8" t="n"/>
      <c r="C22" s="9" t="n"/>
      <c r="D22" s="9" t="n"/>
      <c r="E22" s="10" t="n"/>
      <c r="F22" s="9" t="n"/>
      <c r="G22" s="11" t="n"/>
      <c r="H22" s="9" t="n"/>
      <c r="I22" s="9" t="n"/>
      <c r="J22" s="9" t="n"/>
      <c r="K22" s="11" t="n"/>
    </row>
    <row r="23">
      <c r="A23" s="7">
        <f>IF(B23="","","X-"&amp;TEXT(ROW()-6,"000"))</f>
        <v/>
      </c>
      <c r="B23" s="8" t="n"/>
      <c r="C23" s="9" t="n"/>
      <c r="D23" s="9" t="n"/>
      <c r="E23" s="10" t="n"/>
      <c r="F23" s="9" t="n"/>
      <c r="G23" s="11" t="n"/>
      <c r="H23" s="9" t="n"/>
      <c r="I23" s="9" t="n"/>
      <c r="J23" s="9" t="n"/>
      <c r="K23" s="11" t="n"/>
    </row>
    <row r="24">
      <c r="A24" s="7">
        <f>IF(B24="","","X-"&amp;TEXT(ROW()-6,"000"))</f>
        <v/>
      </c>
      <c r="B24" s="8" t="n"/>
      <c r="C24" s="9" t="n"/>
      <c r="D24" s="9" t="n"/>
      <c r="E24" s="10" t="n"/>
      <c r="F24" s="9" t="n"/>
      <c r="G24" s="11" t="n"/>
      <c r="H24" s="9" t="n"/>
      <c r="I24" s="9" t="n"/>
      <c r="J24" s="9" t="n"/>
      <c r="K24" s="11" t="n"/>
    </row>
    <row r="25">
      <c r="A25" s="7">
        <f>IF(B25="","","X-"&amp;TEXT(ROW()-6,"000"))</f>
        <v/>
      </c>
      <c r="B25" s="8" t="n"/>
      <c r="C25" s="9" t="n"/>
      <c r="D25" s="9" t="n"/>
      <c r="E25" s="10" t="n"/>
      <c r="F25" s="9" t="n"/>
      <c r="G25" s="11" t="n"/>
      <c r="H25" s="9" t="n"/>
      <c r="I25" s="9" t="n"/>
      <c r="J25" s="9" t="n"/>
      <c r="K25" s="11" t="n"/>
    </row>
    <row r="26">
      <c r="A26" s="7">
        <f>IF(B26="","","X-"&amp;TEXT(ROW()-6,"000"))</f>
        <v/>
      </c>
      <c r="B26" s="8" t="n"/>
      <c r="C26" s="9" t="n"/>
      <c r="D26" s="9" t="n"/>
      <c r="E26" s="10" t="n"/>
      <c r="F26" s="9" t="n"/>
      <c r="G26" s="11" t="n"/>
      <c r="H26" s="9" t="n"/>
      <c r="I26" s="9" t="n"/>
      <c r="J26" s="9" t="n"/>
      <c r="K26" s="11" t="n"/>
    </row>
    <row r="27">
      <c r="A27" s="7">
        <f>IF(B27="","","X-"&amp;TEXT(ROW()-6,"000"))</f>
        <v/>
      </c>
      <c r="B27" s="8" t="n"/>
      <c r="C27" s="9" t="n"/>
      <c r="D27" s="9" t="n"/>
      <c r="E27" s="10" t="n"/>
      <c r="F27" s="9" t="n"/>
      <c r="G27" s="11" t="n"/>
      <c r="H27" s="9" t="n"/>
      <c r="I27" s="9" t="n"/>
      <c r="J27" s="9" t="n"/>
      <c r="K27" s="11" t="n"/>
    </row>
    <row r="28">
      <c r="A28" s="7">
        <f>IF(B28="","","X-"&amp;TEXT(ROW()-6,"000"))</f>
        <v/>
      </c>
      <c r="B28" s="8" t="n"/>
      <c r="C28" s="9" t="n"/>
      <c r="D28" s="9" t="n"/>
      <c r="E28" s="10" t="n"/>
      <c r="F28" s="9" t="n"/>
      <c r="G28" s="11" t="n"/>
      <c r="H28" s="9" t="n"/>
      <c r="I28" s="9" t="n"/>
      <c r="J28" s="9" t="n"/>
      <c r="K28" s="11" t="n"/>
    </row>
    <row r="29">
      <c r="A29" s="7">
        <f>IF(B29="","","X-"&amp;TEXT(ROW()-6,"000"))</f>
        <v/>
      </c>
      <c r="B29" s="8" t="n"/>
      <c r="C29" s="9" t="n"/>
      <c r="D29" s="9" t="n"/>
      <c r="E29" s="10" t="n"/>
      <c r="F29" s="9" t="n"/>
      <c r="G29" s="11" t="n"/>
      <c r="H29" s="9" t="n"/>
      <c r="I29" s="9" t="n"/>
      <c r="J29" s="9" t="n"/>
      <c r="K29" s="11" t="n"/>
    </row>
    <row r="30">
      <c r="A30" s="7">
        <f>IF(B30="","","X-"&amp;TEXT(ROW()-6,"000"))</f>
        <v/>
      </c>
      <c r="B30" s="8" t="n"/>
      <c r="C30" s="9" t="n"/>
      <c r="D30" s="9" t="n"/>
      <c r="E30" s="10" t="n"/>
      <c r="F30" s="9" t="n"/>
      <c r="G30" s="11" t="n"/>
      <c r="H30" s="9" t="n"/>
      <c r="I30" s="9" t="n"/>
      <c r="J30" s="9" t="n"/>
      <c r="K30" s="11" t="n"/>
    </row>
    <row r="31">
      <c r="A31" s="7">
        <f>IF(B31="","","X-"&amp;TEXT(ROW()-6,"000"))</f>
        <v/>
      </c>
      <c r="B31" s="8" t="n"/>
      <c r="C31" s="9" t="n"/>
      <c r="D31" s="9" t="n"/>
      <c r="E31" s="10" t="n"/>
      <c r="F31" s="9" t="n"/>
      <c r="G31" s="11" t="n"/>
      <c r="H31" s="9" t="n"/>
      <c r="I31" s="9" t="n"/>
      <c r="J31" s="9" t="n"/>
      <c r="K31" s="11" t="n"/>
    </row>
    <row r="32">
      <c r="A32" s="7">
        <f>IF(B32="","","X-"&amp;TEXT(ROW()-6,"000"))</f>
        <v/>
      </c>
      <c r="B32" s="8" t="n"/>
      <c r="C32" s="9" t="n"/>
      <c r="D32" s="9" t="n"/>
      <c r="E32" s="10" t="n"/>
      <c r="F32" s="9" t="n"/>
      <c r="G32" s="11" t="n"/>
      <c r="H32" s="9" t="n"/>
      <c r="I32" s="9" t="n"/>
      <c r="J32" s="9" t="n"/>
      <c r="K32" s="11" t="n"/>
    </row>
    <row r="33">
      <c r="A33" s="7">
        <f>IF(B33="","","X-"&amp;TEXT(ROW()-6,"000"))</f>
        <v/>
      </c>
      <c r="B33" s="8" t="n"/>
      <c r="C33" s="9" t="n"/>
      <c r="D33" s="9" t="n"/>
      <c r="E33" s="10" t="n"/>
      <c r="F33" s="9" t="n"/>
      <c r="G33" s="11" t="n"/>
      <c r="H33" s="9" t="n"/>
      <c r="I33" s="9" t="n"/>
      <c r="J33" s="9" t="n"/>
      <c r="K33" s="11" t="n"/>
    </row>
    <row r="34">
      <c r="A34" s="7">
        <f>IF(B34="","","X-"&amp;TEXT(ROW()-6,"000"))</f>
        <v/>
      </c>
      <c r="B34" s="8" t="n"/>
      <c r="C34" s="9" t="n"/>
      <c r="D34" s="9" t="n"/>
      <c r="E34" s="10" t="n"/>
      <c r="F34" s="9" t="n"/>
      <c r="G34" s="11" t="n"/>
      <c r="H34" s="9" t="n"/>
      <c r="I34" s="9" t="n"/>
      <c r="J34" s="9" t="n"/>
      <c r="K34" s="11" t="n"/>
    </row>
    <row r="35">
      <c r="A35" s="7">
        <f>IF(B35="","","X-"&amp;TEXT(ROW()-6,"000"))</f>
        <v/>
      </c>
      <c r="B35" s="8" t="n"/>
      <c r="C35" s="9" t="n"/>
      <c r="D35" s="9" t="n"/>
      <c r="E35" s="10" t="n"/>
      <c r="F35" s="9" t="n"/>
      <c r="G35" s="11" t="n"/>
      <c r="H35" s="9" t="n"/>
      <c r="I35" s="9" t="n"/>
      <c r="J35" s="9" t="n"/>
      <c r="K35" s="11" t="n"/>
    </row>
    <row r="36">
      <c r="A36" s="7">
        <f>IF(B36="","","X-"&amp;TEXT(ROW()-6,"000"))</f>
        <v/>
      </c>
      <c r="B36" s="8" t="n"/>
      <c r="C36" s="9" t="n"/>
      <c r="D36" s="9" t="n"/>
      <c r="E36" s="10" t="n"/>
      <c r="F36" s="9" t="n"/>
      <c r="G36" s="11" t="n"/>
      <c r="H36" s="9" t="n"/>
      <c r="I36" s="9" t="n"/>
      <c r="J36" s="9" t="n"/>
      <c r="K36" s="11" t="n"/>
    </row>
    <row r="37">
      <c r="A37" s="7">
        <f>IF(B37="","","X-"&amp;TEXT(ROW()-6,"000"))</f>
        <v/>
      </c>
      <c r="B37" s="8" t="n"/>
      <c r="C37" s="9" t="n"/>
      <c r="D37" s="9" t="n"/>
      <c r="E37" s="10" t="n"/>
      <c r="F37" s="9" t="n"/>
      <c r="G37" s="11" t="n"/>
      <c r="H37" s="9" t="n"/>
      <c r="I37" s="9" t="n"/>
      <c r="J37" s="9" t="n"/>
      <c r="K37" s="11" t="n"/>
    </row>
    <row r="38">
      <c r="A38" s="7">
        <f>IF(B38="","","X-"&amp;TEXT(ROW()-6,"000"))</f>
        <v/>
      </c>
      <c r="B38" s="8" t="n"/>
      <c r="C38" s="9" t="n"/>
      <c r="D38" s="9" t="n"/>
      <c r="E38" s="10" t="n"/>
      <c r="F38" s="9" t="n"/>
      <c r="G38" s="11" t="n"/>
      <c r="H38" s="9" t="n"/>
      <c r="I38" s="9" t="n"/>
      <c r="J38" s="9" t="n"/>
      <c r="K38" s="11" t="n"/>
    </row>
    <row r="39">
      <c r="A39" s="7">
        <f>IF(B39="","","X-"&amp;TEXT(ROW()-6,"000"))</f>
        <v/>
      </c>
      <c r="B39" s="8" t="n"/>
      <c r="C39" s="9" t="n"/>
      <c r="D39" s="9" t="n"/>
      <c r="E39" s="10" t="n"/>
      <c r="F39" s="9" t="n"/>
      <c r="G39" s="11" t="n"/>
      <c r="H39" s="9" t="n"/>
      <c r="I39" s="9" t="n"/>
      <c r="J39" s="9" t="n"/>
      <c r="K39" s="11" t="n"/>
    </row>
    <row r="40">
      <c r="A40" s="7">
        <f>IF(B40="","","X-"&amp;TEXT(ROW()-6,"000"))</f>
        <v/>
      </c>
      <c r="B40" s="8" t="n"/>
      <c r="C40" s="9" t="n"/>
      <c r="D40" s="9" t="n"/>
      <c r="E40" s="10" t="n"/>
      <c r="F40" s="9" t="n"/>
      <c r="G40" s="11" t="n"/>
      <c r="H40" s="9" t="n"/>
      <c r="I40" s="9" t="n"/>
      <c r="J40" s="9" t="n"/>
      <c r="K40" s="11" t="n"/>
    </row>
    <row r="41">
      <c r="A41" s="7">
        <f>IF(B41="","","X-"&amp;TEXT(ROW()-6,"000"))</f>
        <v/>
      </c>
      <c r="B41" s="8" t="n"/>
      <c r="C41" s="9" t="n"/>
      <c r="D41" s="9" t="n"/>
      <c r="E41" s="10" t="n"/>
      <c r="F41" s="9" t="n"/>
      <c r="G41" s="11" t="n"/>
      <c r="H41" s="9" t="n"/>
      <c r="I41" s="9" t="n"/>
      <c r="J41" s="9" t="n"/>
      <c r="K41" s="11" t="n"/>
    </row>
    <row r="42">
      <c r="A42" s="7">
        <f>IF(B42="","","X-"&amp;TEXT(ROW()-6,"000"))</f>
        <v/>
      </c>
      <c r="B42" s="8" t="n"/>
      <c r="C42" s="9" t="n"/>
      <c r="D42" s="9" t="n"/>
      <c r="E42" s="10" t="n"/>
      <c r="F42" s="9" t="n"/>
      <c r="G42" s="11" t="n"/>
      <c r="H42" s="9" t="n"/>
      <c r="I42" s="9" t="n"/>
      <c r="J42" s="9" t="n"/>
      <c r="K42" s="11" t="n"/>
    </row>
    <row r="43">
      <c r="A43" s="7">
        <f>IF(B43="","","X-"&amp;TEXT(ROW()-6,"000"))</f>
        <v/>
      </c>
      <c r="B43" s="8" t="n"/>
      <c r="C43" s="9" t="n"/>
      <c r="D43" s="9" t="n"/>
      <c r="E43" s="10" t="n"/>
      <c r="F43" s="9" t="n"/>
      <c r="G43" s="11" t="n"/>
      <c r="H43" s="9" t="n"/>
      <c r="I43" s="9" t="n"/>
      <c r="J43" s="9" t="n"/>
      <c r="K43" s="11" t="n"/>
    </row>
    <row r="44">
      <c r="A44" s="7">
        <f>IF(B44="","","X-"&amp;TEXT(ROW()-6,"000"))</f>
        <v/>
      </c>
      <c r="B44" s="8" t="n"/>
      <c r="C44" s="9" t="n"/>
      <c r="D44" s="9" t="n"/>
      <c r="E44" s="10" t="n"/>
      <c r="F44" s="9" t="n"/>
      <c r="G44" s="11" t="n"/>
      <c r="H44" s="9" t="n"/>
      <c r="I44" s="9" t="n"/>
      <c r="J44" s="9" t="n"/>
      <c r="K44" s="11" t="n"/>
    </row>
    <row r="45">
      <c r="A45" s="7">
        <f>IF(B45="","","X-"&amp;TEXT(ROW()-6,"000"))</f>
        <v/>
      </c>
      <c r="B45" s="8" t="n"/>
      <c r="C45" s="9" t="n"/>
      <c r="D45" s="9" t="n"/>
      <c r="E45" s="10" t="n"/>
      <c r="F45" s="9" t="n"/>
      <c r="G45" s="11" t="n"/>
      <c r="H45" s="9" t="n"/>
      <c r="I45" s="9" t="n"/>
      <c r="J45" s="9" t="n"/>
      <c r="K45" s="11" t="n"/>
    </row>
    <row r="46">
      <c r="A46" s="7">
        <f>IF(B46="","","X-"&amp;TEXT(ROW()-6,"000"))</f>
        <v/>
      </c>
      <c r="B46" s="8" t="n"/>
      <c r="C46" s="9" t="n"/>
      <c r="D46" s="9" t="n"/>
      <c r="E46" s="10" t="n"/>
      <c r="F46" s="9" t="n"/>
      <c r="G46" s="11" t="n"/>
      <c r="H46" s="9" t="n"/>
      <c r="I46" s="9" t="n"/>
      <c r="J46" s="9" t="n"/>
      <c r="K46" s="11" t="n"/>
    </row>
    <row r="47">
      <c r="A47" s="7">
        <f>IF(B47="","","X-"&amp;TEXT(ROW()-6,"000"))</f>
        <v/>
      </c>
      <c r="B47" s="8" t="n"/>
      <c r="C47" s="9" t="n"/>
      <c r="D47" s="9" t="n"/>
      <c r="E47" s="10" t="n"/>
      <c r="F47" s="9" t="n"/>
      <c r="G47" s="11" t="n"/>
      <c r="H47" s="9" t="n"/>
      <c r="I47" s="9" t="n"/>
      <c r="J47" s="9" t="n"/>
      <c r="K47" s="11" t="n"/>
    </row>
    <row r="48">
      <c r="A48" s="7">
        <f>IF(B48="","","X-"&amp;TEXT(ROW()-6,"000"))</f>
        <v/>
      </c>
      <c r="B48" s="8" t="n"/>
      <c r="C48" s="9" t="n"/>
      <c r="D48" s="9" t="n"/>
      <c r="E48" s="10" t="n"/>
      <c r="F48" s="9" t="n"/>
      <c r="G48" s="11" t="n"/>
      <c r="H48" s="9" t="n"/>
      <c r="I48" s="9" t="n"/>
      <c r="J48" s="9" t="n"/>
      <c r="K48" s="11" t="n"/>
    </row>
    <row r="49">
      <c r="A49" s="7">
        <f>IF(B49="","","X-"&amp;TEXT(ROW()-6,"000"))</f>
        <v/>
      </c>
      <c r="B49" s="8" t="n"/>
      <c r="C49" s="9" t="n"/>
      <c r="D49" s="9" t="n"/>
      <c r="E49" s="10" t="n"/>
      <c r="F49" s="9" t="n"/>
      <c r="G49" s="11" t="n"/>
      <c r="H49" s="9" t="n"/>
      <c r="I49" s="9" t="n"/>
      <c r="J49" s="9" t="n"/>
      <c r="K49" s="11" t="n"/>
    </row>
    <row r="50">
      <c r="A50" s="7">
        <f>IF(B50="","","X-"&amp;TEXT(ROW()-6,"000"))</f>
        <v/>
      </c>
      <c r="B50" s="8" t="n"/>
      <c r="C50" s="9" t="n"/>
      <c r="D50" s="9" t="n"/>
      <c r="E50" s="10" t="n"/>
      <c r="F50" s="9" t="n"/>
      <c r="G50" s="11" t="n"/>
      <c r="H50" s="9" t="n"/>
      <c r="I50" s="9" t="n"/>
      <c r="J50" s="9" t="n"/>
      <c r="K50" s="11" t="n"/>
    </row>
    <row r="51">
      <c r="A51" s="7">
        <f>IF(B51="","","X-"&amp;TEXT(ROW()-6,"000"))</f>
        <v/>
      </c>
      <c r="B51" s="8" t="n"/>
      <c r="C51" s="9" t="n"/>
      <c r="D51" s="9" t="n"/>
      <c r="E51" s="10" t="n"/>
      <c r="F51" s="9" t="n"/>
      <c r="G51" s="11" t="n"/>
      <c r="H51" s="9" t="n"/>
      <c r="I51" s="9" t="n"/>
      <c r="J51" s="9" t="n"/>
      <c r="K51" s="11" t="n"/>
    </row>
    <row r="52">
      <c r="A52" s="7">
        <f>IF(B52="","","X-"&amp;TEXT(ROW()-6,"000"))</f>
        <v/>
      </c>
      <c r="B52" s="8" t="n"/>
      <c r="C52" s="9" t="n"/>
      <c r="D52" s="9" t="n"/>
      <c r="E52" s="10" t="n"/>
      <c r="F52" s="9" t="n"/>
      <c r="G52" s="11" t="n"/>
      <c r="H52" s="9" t="n"/>
      <c r="I52" s="9" t="n"/>
      <c r="J52" s="9" t="n"/>
      <c r="K52" s="11" t="n"/>
    </row>
    <row r="53">
      <c r="A53" s="7">
        <f>IF(B53="","","X-"&amp;TEXT(ROW()-6,"000"))</f>
        <v/>
      </c>
      <c r="B53" s="8" t="n"/>
      <c r="C53" s="9" t="n"/>
      <c r="D53" s="9" t="n"/>
      <c r="E53" s="10" t="n"/>
      <c r="F53" s="9" t="n"/>
      <c r="G53" s="11" t="n"/>
      <c r="H53" s="9" t="n"/>
      <c r="I53" s="9" t="n"/>
      <c r="J53" s="9" t="n"/>
      <c r="K53" s="11" t="n"/>
    </row>
    <row r="54">
      <c r="A54" s="7">
        <f>IF(B54="","","X-"&amp;TEXT(ROW()-6,"000"))</f>
        <v/>
      </c>
      <c r="B54" s="8" t="n"/>
      <c r="C54" s="9" t="n"/>
      <c r="D54" s="9" t="n"/>
      <c r="E54" s="10" t="n"/>
      <c r="F54" s="9" t="n"/>
      <c r="G54" s="11" t="n"/>
      <c r="H54" s="9" t="n"/>
      <c r="I54" s="9" t="n"/>
      <c r="J54" s="9" t="n"/>
      <c r="K54" s="11" t="n"/>
    </row>
    <row r="55">
      <c r="A55" s="7">
        <f>IF(B55="","","X-"&amp;TEXT(ROW()-6,"000"))</f>
        <v/>
      </c>
      <c r="B55" s="8" t="n"/>
      <c r="C55" s="9" t="n"/>
      <c r="D55" s="9" t="n"/>
      <c r="E55" s="10" t="n"/>
      <c r="F55" s="9" t="n"/>
      <c r="G55" s="11" t="n"/>
      <c r="H55" s="9" t="n"/>
      <c r="I55" s="9" t="n"/>
      <c r="J55" s="9" t="n"/>
      <c r="K55" s="11" t="n"/>
    </row>
    <row r="56">
      <c r="A56" s="7">
        <f>IF(B56="","","X-"&amp;TEXT(ROW()-6,"000"))</f>
        <v/>
      </c>
      <c r="B56" s="8" t="n"/>
      <c r="C56" s="9" t="n"/>
      <c r="D56" s="9" t="n"/>
      <c r="E56" s="10" t="n"/>
      <c r="F56" s="9" t="n"/>
      <c r="G56" s="11" t="n"/>
      <c r="H56" s="9" t="n"/>
      <c r="I56" s="9" t="n"/>
      <c r="J56" s="9" t="n"/>
      <c r="K56" s="11" t="n"/>
    </row>
    <row r="57">
      <c r="A57" s="7">
        <f>IF(B57="","","X-"&amp;TEXT(ROW()-6,"000"))</f>
        <v/>
      </c>
      <c r="B57" s="8" t="n"/>
      <c r="C57" s="9" t="n"/>
      <c r="D57" s="9" t="n"/>
      <c r="E57" s="10" t="n"/>
      <c r="F57" s="9" t="n"/>
      <c r="G57" s="11" t="n"/>
      <c r="H57" s="9" t="n"/>
      <c r="I57" s="9" t="n"/>
      <c r="J57" s="9" t="n"/>
      <c r="K57" s="11" t="n"/>
    </row>
    <row r="58">
      <c r="A58" s="7">
        <f>IF(B58="","","X-"&amp;TEXT(ROW()-6,"000"))</f>
        <v/>
      </c>
      <c r="B58" s="8" t="n"/>
      <c r="C58" s="9" t="n"/>
      <c r="D58" s="9" t="n"/>
      <c r="E58" s="10" t="n"/>
      <c r="F58" s="9" t="n"/>
      <c r="G58" s="11" t="n"/>
      <c r="H58" s="9" t="n"/>
      <c r="I58" s="9" t="n"/>
      <c r="J58" s="9" t="n"/>
      <c r="K58" s="11" t="n"/>
    </row>
    <row r="59">
      <c r="A59" s="7">
        <f>IF(B59="","","X-"&amp;TEXT(ROW()-6,"000"))</f>
        <v/>
      </c>
      <c r="B59" s="8" t="n"/>
      <c r="C59" s="9" t="n"/>
      <c r="D59" s="9" t="n"/>
      <c r="E59" s="10" t="n"/>
      <c r="F59" s="9" t="n"/>
      <c r="G59" s="11" t="n"/>
      <c r="H59" s="9" t="n"/>
      <c r="I59" s="9" t="n"/>
      <c r="J59" s="9" t="n"/>
      <c r="K59" s="11" t="n"/>
    </row>
    <row r="60">
      <c r="A60" s="7">
        <f>IF(B60="","","X-"&amp;TEXT(ROW()-6,"000"))</f>
        <v/>
      </c>
      <c r="B60" s="8" t="n"/>
      <c r="C60" s="9" t="n"/>
      <c r="D60" s="9" t="n"/>
      <c r="E60" s="10" t="n"/>
      <c r="F60" s="9" t="n"/>
      <c r="G60" s="11" t="n"/>
      <c r="H60" s="9" t="n"/>
      <c r="I60" s="9" t="n"/>
      <c r="J60" s="9" t="n"/>
      <c r="K60" s="11" t="n"/>
    </row>
    <row r="61">
      <c r="A61" s="7">
        <f>IF(B61="","","X-"&amp;TEXT(ROW()-6,"000"))</f>
        <v/>
      </c>
      <c r="B61" s="8" t="n"/>
      <c r="C61" s="9" t="n"/>
      <c r="D61" s="9" t="n"/>
      <c r="E61" s="10" t="n"/>
      <c r="F61" s="9" t="n"/>
      <c r="G61" s="11" t="n"/>
      <c r="H61" s="9" t="n"/>
      <c r="I61" s="9" t="n"/>
      <c r="J61" s="9" t="n"/>
      <c r="K61" s="11" t="n"/>
    </row>
    <row r="62">
      <c r="A62" s="7">
        <f>IF(B62="","","X-"&amp;TEXT(ROW()-6,"000"))</f>
        <v/>
      </c>
      <c r="B62" s="8" t="n"/>
      <c r="C62" s="9" t="n"/>
      <c r="D62" s="9" t="n"/>
      <c r="E62" s="10" t="n"/>
      <c r="F62" s="9" t="n"/>
      <c r="G62" s="11" t="n"/>
      <c r="H62" s="9" t="n"/>
      <c r="I62" s="9" t="n"/>
      <c r="J62" s="9" t="n"/>
      <c r="K62" s="11" t="n"/>
    </row>
    <row r="63">
      <c r="A63" s="7">
        <f>IF(B63="","","X-"&amp;TEXT(ROW()-6,"000"))</f>
        <v/>
      </c>
      <c r="B63" s="8" t="n"/>
      <c r="C63" s="9" t="n"/>
      <c r="D63" s="9" t="n"/>
      <c r="E63" s="10" t="n"/>
      <c r="F63" s="9" t="n"/>
      <c r="G63" s="11" t="n"/>
      <c r="H63" s="9" t="n"/>
      <c r="I63" s="9" t="n"/>
      <c r="J63" s="9" t="n"/>
      <c r="K63" s="11" t="n"/>
    </row>
    <row r="64">
      <c r="A64" s="7">
        <f>IF(B64="","","X-"&amp;TEXT(ROW()-6,"000"))</f>
        <v/>
      </c>
      <c r="B64" s="8" t="n"/>
      <c r="C64" s="9" t="n"/>
      <c r="D64" s="9" t="n"/>
      <c r="E64" s="10" t="n"/>
      <c r="F64" s="9" t="n"/>
      <c r="G64" s="11" t="n"/>
      <c r="H64" s="9" t="n"/>
      <c r="I64" s="9" t="n"/>
      <c r="J64" s="9" t="n"/>
      <c r="K64" s="11" t="n"/>
    </row>
    <row r="65">
      <c r="A65" s="7">
        <f>IF(B65="","","X-"&amp;TEXT(ROW()-6,"000"))</f>
        <v/>
      </c>
      <c r="B65" s="8" t="n"/>
      <c r="C65" s="9" t="n"/>
      <c r="D65" s="9" t="n"/>
      <c r="E65" s="10" t="n"/>
      <c r="F65" s="9" t="n"/>
      <c r="G65" s="11" t="n"/>
      <c r="H65" s="9" t="n"/>
      <c r="I65" s="9" t="n"/>
      <c r="J65" s="9" t="n"/>
      <c r="K65" s="11" t="n"/>
    </row>
    <row r="66">
      <c r="A66" s="7">
        <f>IF(B66="","","X-"&amp;TEXT(ROW()-6,"000"))</f>
        <v/>
      </c>
      <c r="B66" s="8" t="n"/>
      <c r="C66" s="9" t="n"/>
      <c r="D66" s="9" t="n"/>
      <c r="E66" s="10" t="n"/>
      <c r="F66" s="9" t="n"/>
      <c r="G66" s="11" t="n"/>
      <c r="H66" s="9" t="n"/>
      <c r="I66" s="9" t="n"/>
      <c r="J66" s="9" t="n"/>
      <c r="K66" s="11" t="n"/>
    </row>
    <row r="67">
      <c r="A67" s="7">
        <f>IF(B67="","","X-"&amp;TEXT(ROW()-6,"000"))</f>
        <v/>
      </c>
      <c r="B67" s="8" t="n"/>
      <c r="C67" s="9" t="n"/>
      <c r="D67" s="9" t="n"/>
      <c r="E67" s="10" t="n"/>
      <c r="F67" s="9" t="n"/>
      <c r="G67" s="11" t="n"/>
      <c r="H67" s="9" t="n"/>
      <c r="I67" s="9" t="n"/>
      <c r="J67" s="9" t="n"/>
      <c r="K67" s="11" t="n"/>
    </row>
    <row r="68">
      <c r="A68" s="7">
        <f>IF(B68="","","X-"&amp;TEXT(ROW()-6,"000"))</f>
        <v/>
      </c>
      <c r="B68" s="8" t="n"/>
      <c r="C68" s="9" t="n"/>
      <c r="D68" s="9" t="n"/>
      <c r="E68" s="10" t="n"/>
      <c r="F68" s="9" t="n"/>
      <c r="G68" s="11" t="n"/>
      <c r="H68" s="9" t="n"/>
      <c r="I68" s="9" t="n"/>
      <c r="J68" s="9" t="n"/>
      <c r="K68" s="11" t="n"/>
    </row>
    <row r="69">
      <c r="A69" s="7">
        <f>IF(B69="","","X-"&amp;TEXT(ROW()-6,"000"))</f>
        <v/>
      </c>
      <c r="B69" s="8" t="n"/>
      <c r="C69" s="9" t="n"/>
      <c r="D69" s="9" t="n"/>
      <c r="E69" s="10" t="n"/>
      <c r="F69" s="9" t="n"/>
      <c r="G69" s="11" t="n"/>
      <c r="H69" s="9" t="n"/>
      <c r="I69" s="9" t="n"/>
      <c r="J69" s="9" t="n"/>
      <c r="K69" s="11" t="n"/>
    </row>
    <row r="70">
      <c r="A70" s="7">
        <f>IF(B70="","","X-"&amp;TEXT(ROW()-6,"000"))</f>
        <v/>
      </c>
      <c r="B70" s="8" t="n"/>
      <c r="C70" s="9" t="n"/>
      <c r="D70" s="9" t="n"/>
      <c r="E70" s="10" t="n"/>
      <c r="F70" s="9" t="n"/>
      <c r="G70" s="11" t="n"/>
      <c r="H70" s="9" t="n"/>
      <c r="I70" s="9" t="n"/>
      <c r="J70" s="9" t="n"/>
      <c r="K70" s="11" t="n"/>
    </row>
    <row r="71">
      <c r="A71" s="7">
        <f>IF(B71="","","X-"&amp;TEXT(ROW()-6,"000"))</f>
        <v/>
      </c>
      <c r="B71" s="8" t="n"/>
      <c r="C71" s="9" t="n"/>
      <c r="D71" s="9" t="n"/>
      <c r="E71" s="10" t="n"/>
      <c r="F71" s="9" t="n"/>
      <c r="G71" s="11" t="n"/>
      <c r="H71" s="9" t="n"/>
      <c r="I71" s="9" t="n"/>
      <c r="J71" s="9" t="n"/>
      <c r="K71" s="11" t="n"/>
    </row>
    <row r="72">
      <c r="A72" s="7">
        <f>IF(B72="","","X-"&amp;TEXT(ROW()-6,"000"))</f>
        <v/>
      </c>
      <c r="B72" s="8" t="n"/>
      <c r="C72" s="9" t="n"/>
      <c r="D72" s="9" t="n"/>
      <c r="E72" s="10" t="n"/>
      <c r="F72" s="9" t="n"/>
      <c r="G72" s="11" t="n"/>
      <c r="H72" s="9" t="n"/>
      <c r="I72" s="9" t="n"/>
      <c r="J72" s="9" t="n"/>
      <c r="K72" s="11" t="n"/>
    </row>
    <row r="73">
      <c r="A73" s="7">
        <f>IF(B73="","","X-"&amp;TEXT(ROW()-6,"000"))</f>
        <v/>
      </c>
      <c r="B73" s="8" t="n"/>
      <c r="C73" s="9" t="n"/>
      <c r="D73" s="9" t="n"/>
      <c r="E73" s="10" t="n"/>
      <c r="F73" s="9" t="n"/>
      <c r="G73" s="11" t="n"/>
      <c r="H73" s="9" t="n"/>
      <c r="I73" s="9" t="n"/>
      <c r="J73" s="9" t="n"/>
      <c r="K73" s="11" t="n"/>
    </row>
    <row r="74">
      <c r="A74" s="7">
        <f>IF(B74="","","X-"&amp;TEXT(ROW()-6,"000"))</f>
        <v/>
      </c>
      <c r="B74" s="8" t="n"/>
      <c r="C74" s="9" t="n"/>
      <c r="D74" s="9" t="n"/>
      <c r="E74" s="10" t="n"/>
      <c r="F74" s="9" t="n"/>
      <c r="G74" s="11" t="n"/>
      <c r="H74" s="9" t="n"/>
      <c r="I74" s="9" t="n"/>
      <c r="J74" s="9" t="n"/>
      <c r="K74" s="11" t="n"/>
    </row>
    <row r="75">
      <c r="A75" s="7">
        <f>IF(B75="","","X-"&amp;TEXT(ROW()-6,"000"))</f>
        <v/>
      </c>
      <c r="B75" s="8" t="n"/>
      <c r="C75" s="9" t="n"/>
      <c r="D75" s="9" t="n"/>
      <c r="E75" s="10" t="n"/>
      <c r="F75" s="9" t="n"/>
      <c r="G75" s="11" t="n"/>
      <c r="H75" s="9" t="n"/>
      <c r="I75" s="9" t="n"/>
      <c r="J75" s="9" t="n"/>
      <c r="K75" s="11" t="n"/>
    </row>
    <row r="76">
      <c r="A76" s="7">
        <f>IF(B76="","","X-"&amp;TEXT(ROW()-6,"000"))</f>
        <v/>
      </c>
      <c r="B76" s="8" t="n"/>
      <c r="C76" s="9" t="n"/>
      <c r="D76" s="9" t="n"/>
      <c r="E76" s="10" t="n"/>
      <c r="F76" s="9" t="n"/>
      <c r="G76" s="11" t="n"/>
      <c r="H76" s="9" t="n"/>
      <c r="I76" s="9" t="n"/>
      <c r="J76" s="9" t="n"/>
      <c r="K76" s="11" t="n"/>
    </row>
    <row r="77">
      <c r="A77" s="7">
        <f>IF(B77="","","X-"&amp;TEXT(ROW()-6,"000"))</f>
        <v/>
      </c>
      <c r="B77" s="8" t="n"/>
      <c r="C77" s="9" t="n"/>
      <c r="D77" s="9" t="n"/>
      <c r="E77" s="10" t="n"/>
      <c r="F77" s="9" t="n"/>
      <c r="G77" s="11" t="n"/>
      <c r="H77" s="9" t="n"/>
      <c r="I77" s="9" t="n"/>
      <c r="J77" s="9" t="n"/>
      <c r="K77" s="11" t="n"/>
    </row>
    <row r="78">
      <c r="A78" s="7">
        <f>IF(B78="","","X-"&amp;TEXT(ROW()-6,"000"))</f>
        <v/>
      </c>
      <c r="B78" s="8" t="n"/>
      <c r="C78" s="9" t="n"/>
      <c r="D78" s="9" t="n"/>
      <c r="E78" s="10" t="n"/>
      <c r="F78" s="9" t="n"/>
      <c r="G78" s="11" t="n"/>
      <c r="H78" s="9" t="n"/>
      <c r="I78" s="9" t="n"/>
      <c r="J78" s="9" t="n"/>
      <c r="K78" s="11" t="n"/>
    </row>
    <row r="79">
      <c r="A79" s="7">
        <f>IF(B79="","","X-"&amp;TEXT(ROW()-6,"000"))</f>
        <v/>
      </c>
      <c r="B79" s="8" t="n"/>
      <c r="C79" s="9" t="n"/>
      <c r="D79" s="9" t="n"/>
      <c r="E79" s="10" t="n"/>
      <c r="F79" s="9" t="n"/>
      <c r="G79" s="11" t="n"/>
      <c r="H79" s="9" t="n"/>
      <c r="I79" s="9" t="n"/>
      <c r="J79" s="9" t="n"/>
      <c r="K79" s="11" t="n"/>
    </row>
    <row r="80">
      <c r="A80" s="7">
        <f>IF(B80="","","X-"&amp;TEXT(ROW()-6,"000"))</f>
        <v/>
      </c>
      <c r="B80" s="8" t="n"/>
      <c r="C80" s="9" t="n"/>
      <c r="D80" s="9" t="n"/>
      <c r="E80" s="10" t="n"/>
      <c r="F80" s="9" t="n"/>
      <c r="G80" s="11" t="n"/>
      <c r="H80" s="9" t="n"/>
      <c r="I80" s="9" t="n"/>
      <c r="J80" s="9" t="n"/>
      <c r="K80" s="11" t="n"/>
    </row>
    <row r="81">
      <c r="A81" s="7">
        <f>IF(B81="","","X-"&amp;TEXT(ROW()-6,"000"))</f>
        <v/>
      </c>
      <c r="B81" s="8" t="n"/>
      <c r="C81" s="9" t="n"/>
      <c r="D81" s="9" t="n"/>
      <c r="E81" s="10" t="n"/>
      <c r="F81" s="9" t="n"/>
      <c r="G81" s="11" t="n"/>
      <c r="H81" s="9" t="n"/>
      <c r="I81" s="9" t="n"/>
      <c r="J81" s="9" t="n"/>
      <c r="K81" s="11" t="n"/>
    </row>
    <row r="82">
      <c r="A82" s="7">
        <f>IF(B82="","","X-"&amp;TEXT(ROW()-6,"000"))</f>
        <v/>
      </c>
      <c r="B82" s="8" t="n"/>
      <c r="C82" s="9" t="n"/>
      <c r="D82" s="9" t="n"/>
      <c r="E82" s="10" t="n"/>
      <c r="F82" s="9" t="n"/>
      <c r="G82" s="11" t="n"/>
      <c r="H82" s="9" t="n"/>
      <c r="I82" s="9" t="n"/>
      <c r="J82" s="9" t="n"/>
      <c r="K82" s="11" t="n"/>
    </row>
    <row r="83">
      <c r="A83" s="7">
        <f>IF(B83="","","X-"&amp;TEXT(ROW()-6,"000"))</f>
        <v/>
      </c>
      <c r="B83" s="8" t="n"/>
      <c r="C83" s="9" t="n"/>
      <c r="D83" s="9" t="n"/>
      <c r="E83" s="10" t="n"/>
      <c r="F83" s="9" t="n"/>
      <c r="G83" s="11" t="n"/>
      <c r="H83" s="9" t="n"/>
      <c r="I83" s="9" t="n"/>
      <c r="J83" s="9" t="n"/>
      <c r="K83" s="11" t="n"/>
    </row>
    <row r="84">
      <c r="A84" s="7">
        <f>IF(B84="","","X-"&amp;TEXT(ROW()-6,"000"))</f>
        <v/>
      </c>
      <c r="B84" s="8" t="n"/>
      <c r="C84" s="9" t="n"/>
      <c r="D84" s="9" t="n"/>
      <c r="E84" s="10" t="n"/>
      <c r="F84" s="9" t="n"/>
      <c r="G84" s="11" t="n"/>
      <c r="H84" s="9" t="n"/>
      <c r="I84" s="9" t="n"/>
      <c r="J84" s="9" t="n"/>
      <c r="K84" s="11" t="n"/>
    </row>
    <row r="85">
      <c r="A85" s="7">
        <f>IF(B85="","","X-"&amp;TEXT(ROW()-6,"000"))</f>
        <v/>
      </c>
      <c r="B85" s="8" t="n"/>
      <c r="C85" s="9" t="n"/>
      <c r="D85" s="9" t="n"/>
      <c r="E85" s="10" t="n"/>
      <c r="F85" s="9" t="n"/>
      <c r="G85" s="11" t="n"/>
      <c r="H85" s="9" t="n"/>
      <c r="I85" s="9" t="n"/>
      <c r="J85" s="9" t="n"/>
      <c r="K85" s="11" t="n"/>
    </row>
    <row r="86">
      <c r="A86" s="7">
        <f>IF(B86="","","X-"&amp;TEXT(ROW()-6,"000"))</f>
        <v/>
      </c>
      <c r="B86" s="8" t="n"/>
      <c r="C86" s="9" t="n"/>
      <c r="D86" s="9" t="n"/>
      <c r="E86" s="10" t="n"/>
      <c r="F86" s="9" t="n"/>
      <c r="G86" s="11" t="n"/>
      <c r="H86" s="9" t="n"/>
      <c r="I86" s="9" t="n"/>
      <c r="J86" s="9" t="n"/>
      <c r="K86" s="11" t="n"/>
    </row>
    <row r="87">
      <c r="A87" s="7">
        <f>IF(B87="","","X-"&amp;TEXT(ROW()-6,"000"))</f>
        <v/>
      </c>
      <c r="B87" s="8" t="n"/>
      <c r="C87" s="9" t="n"/>
      <c r="D87" s="9" t="n"/>
      <c r="E87" s="10" t="n"/>
      <c r="F87" s="9" t="n"/>
      <c r="G87" s="11" t="n"/>
      <c r="H87" s="9" t="n"/>
      <c r="I87" s="9" t="n"/>
      <c r="J87" s="9" t="n"/>
      <c r="K87" s="11" t="n"/>
    </row>
    <row r="88">
      <c r="A88" s="7">
        <f>IF(B88="","","X-"&amp;TEXT(ROW()-6,"000"))</f>
        <v/>
      </c>
      <c r="B88" s="8" t="n"/>
      <c r="C88" s="9" t="n"/>
      <c r="D88" s="9" t="n"/>
      <c r="E88" s="10" t="n"/>
      <c r="F88" s="9" t="n"/>
      <c r="G88" s="11" t="n"/>
      <c r="H88" s="9" t="n"/>
      <c r="I88" s="9" t="n"/>
      <c r="J88" s="9" t="n"/>
      <c r="K88" s="11" t="n"/>
    </row>
    <row r="89">
      <c r="A89" s="7">
        <f>IF(B89="","","X-"&amp;TEXT(ROW()-6,"000"))</f>
        <v/>
      </c>
      <c r="B89" s="8" t="n"/>
      <c r="C89" s="9" t="n"/>
      <c r="D89" s="9" t="n"/>
      <c r="E89" s="10" t="n"/>
      <c r="F89" s="9" t="n"/>
      <c r="G89" s="11" t="n"/>
      <c r="H89" s="9" t="n"/>
      <c r="I89" s="9" t="n"/>
      <c r="J89" s="9" t="n"/>
      <c r="K89" s="11" t="n"/>
    </row>
    <row r="90">
      <c r="A90" s="7">
        <f>IF(B90="","","X-"&amp;TEXT(ROW()-6,"000"))</f>
        <v/>
      </c>
      <c r="B90" s="8" t="n"/>
      <c r="C90" s="9" t="n"/>
      <c r="D90" s="9" t="n"/>
      <c r="E90" s="10" t="n"/>
      <c r="F90" s="9" t="n"/>
      <c r="G90" s="11" t="n"/>
      <c r="H90" s="9" t="n"/>
      <c r="I90" s="9" t="n"/>
      <c r="J90" s="9" t="n"/>
      <c r="K90" s="11" t="n"/>
    </row>
    <row r="91">
      <c r="A91" s="7">
        <f>IF(B91="","","X-"&amp;TEXT(ROW()-6,"000"))</f>
        <v/>
      </c>
      <c r="B91" s="8" t="n"/>
      <c r="C91" s="9" t="n"/>
      <c r="D91" s="9" t="n"/>
      <c r="E91" s="10" t="n"/>
      <c r="F91" s="9" t="n"/>
      <c r="G91" s="11" t="n"/>
      <c r="H91" s="9" t="n"/>
      <c r="I91" s="9" t="n"/>
      <c r="J91" s="9" t="n"/>
      <c r="K91" s="11" t="n"/>
    </row>
    <row r="92">
      <c r="A92" s="7">
        <f>IF(B92="","","X-"&amp;TEXT(ROW()-6,"000"))</f>
        <v/>
      </c>
      <c r="B92" s="8" t="n"/>
      <c r="C92" s="9" t="n"/>
      <c r="D92" s="9" t="n"/>
      <c r="E92" s="10" t="n"/>
      <c r="F92" s="9" t="n"/>
      <c r="G92" s="11" t="n"/>
      <c r="H92" s="9" t="n"/>
      <c r="I92" s="9" t="n"/>
      <c r="J92" s="9" t="n"/>
      <c r="K92" s="11" t="n"/>
    </row>
    <row r="93">
      <c r="A93" s="7">
        <f>IF(B93="","","X-"&amp;TEXT(ROW()-6,"000"))</f>
        <v/>
      </c>
      <c r="B93" s="8" t="n"/>
      <c r="C93" s="9" t="n"/>
      <c r="D93" s="9" t="n"/>
      <c r="E93" s="10" t="n"/>
      <c r="F93" s="9" t="n"/>
      <c r="G93" s="11" t="n"/>
      <c r="H93" s="9" t="n"/>
      <c r="I93" s="9" t="n"/>
      <c r="J93" s="9" t="n"/>
      <c r="K93" s="11" t="n"/>
    </row>
    <row r="94">
      <c r="A94" s="7">
        <f>IF(B94="","","X-"&amp;TEXT(ROW()-6,"000"))</f>
        <v/>
      </c>
      <c r="B94" s="8" t="n"/>
      <c r="C94" s="9" t="n"/>
      <c r="D94" s="9" t="n"/>
      <c r="E94" s="10" t="n"/>
      <c r="F94" s="9" t="n"/>
      <c r="G94" s="11" t="n"/>
      <c r="H94" s="9" t="n"/>
      <c r="I94" s="9" t="n"/>
      <c r="J94" s="9" t="n"/>
      <c r="K94" s="11" t="n"/>
    </row>
    <row r="95">
      <c r="A95" s="7">
        <f>IF(B95="","","X-"&amp;TEXT(ROW()-6,"000"))</f>
        <v/>
      </c>
      <c r="B95" s="8" t="n"/>
      <c r="C95" s="9" t="n"/>
      <c r="D95" s="9" t="n"/>
      <c r="E95" s="10" t="n"/>
      <c r="F95" s="9" t="n"/>
      <c r="G95" s="11" t="n"/>
      <c r="H95" s="9" t="n"/>
      <c r="I95" s="9" t="n"/>
      <c r="J95" s="9" t="n"/>
      <c r="K95" s="11" t="n"/>
    </row>
    <row r="96">
      <c r="A96" s="7">
        <f>IF(B96="","","X-"&amp;TEXT(ROW()-6,"000"))</f>
        <v/>
      </c>
      <c r="B96" s="8" t="n"/>
      <c r="C96" s="9" t="n"/>
      <c r="D96" s="9" t="n"/>
      <c r="E96" s="10" t="n"/>
      <c r="F96" s="9" t="n"/>
      <c r="G96" s="11" t="n"/>
      <c r="H96" s="9" t="n"/>
      <c r="I96" s="9" t="n"/>
      <c r="J96" s="9" t="n"/>
      <c r="K96" s="11" t="n"/>
    </row>
    <row r="97">
      <c r="A97" s="7">
        <f>IF(B97="","","X-"&amp;TEXT(ROW()-6,"000"))</f>
        <v/>
      </c>
      <c r="B97" s="8" t="n"/>
      <c r="C97" s="9" t="n"/>
      <c r="D97" s="9" t="n"/>
      <c r="E97" s="10" t="n"/>
      <c r="F97" s="9" t="n"/>
      <c r="G97" s="11" t="n"/>
      <c r="H97" s="9" t="n"/>
      <c r="I97" s="9" t="n"/>
      <c r="J97" s="9" t="n"/>
      <c r="K97" s="11" t="n"/>
    </row>
    <row r="98">
      <c r="A98" s="7">
        <f>IF(B98="","","X-"&amp;TEXT(ROW()-6,"000"))</f>
        <v/>
      </c>
      <c r="B98" s="8" t="n"/>
      <c r="C98" s="9" t="n"/>
      <c r="D98" s="9" t="n"/>
      <c r="E98" s="10" t="n"/>
      <c r="F98" s="9" t="n"/>
      <c r="G98" s="11" t="n"/>
      <c r="H98" s="9" t="n"/>
      <c r="I98" s="9" t="n"/>
      <c r="J98" s="9" t="n"/>
      <c r="K98" s="11" t="n"/>
    </row>
    <row r="99">
      <c r="A99" s="7">
        <f>IF(B99="","","X-"&amp;TEXT(ROW()-6,"000"))</f>
        <v/>
      </c>
      <c r="B99" s="8" t="n"/>
      <c r="C99" s="9" t="n"/>
      <c r="D99" s="9" t="n"/>
      <c r="E99" s="10" t="n"/>
      <c r="F99" s="9" t="n"/>
      <c r="G99" s="11" t="n"/>
      <c r="H99" s="9" t="n"/>
      <c r="I99" s="9" t="n"/>
      <c r="J99" s="9" t="n"/>
      <c r="K99" s="11" t="n"/>
    </row>
    <row r="100">
      <c r="A100" s="7">
        <f>IF(B100="","","X-"&amp;TEXT(ROW()-6,"000"))</f>
        <v/>
      </c>
      <c r="B100" s="8" t="n"/>
      <c r="C100" s="9" t="n"/>
      <c r="D100" s="9" t="n"/>
      <c r="E100" s="10" t="n"/>
      <c r="F100" s="9" t="n"/>
      <c r="G100" s="11" t="n"/>
      <c r="H100" s="9" t="n"/>
      <c r="I100" s="9" t="n"/>
      <c r="J100" s="9" t="n"/>
      <c r="K100" s="11" t="n"/>
    </row>
    <row r="101">
      <c r="A101" s="7">
        <f>IF(B101="","","X-"&amp;TEXT(ROW()-6,"000"))</f>
        <v/>
      </c>
      <c r="B101" s="8" t="n"/>
      <c r="C101" s="9" t="n"/>
      <c r="D101" s="9" t="n"/>
      <c r="E101" s="10" t="n"/>
      <c r="F101" s="9" t="n"/>
      <c r="G101" s="11" t="n"/>
      <c r="H101" s="9" t="n"/>
      <c r="I101" s="9" t="n"/>
      <c r="J101" s="9" t="n"/>
      <c r="K101" s="11" t="n"/>
    </row>
    <row r="102">
      <c r="A102" s="7">
        <f>IF(B102="","","X-"&amp;TEXT(ROW()-6,"000"))</f>
        <v/>
      </c>
      <c r="B102" s="8" t="n"/>
      <c r="C102" s="9" t="n"/>
      <c r="D102" s="9" t="n"/>
      <c r="E102" s="10" t="n"/>
      <c r="F102" s="9" t="n"/>
      <c r="G102" s="11" t="n"/>
      <c r="H102" s="9" t="n"/>
      <c r="I102" s="9" t="n"/>
      <c r="J102" s="9" t="n"/>
      <c r="K102" s="11" t="n"/>
    </row>
    <row r="103">
      <c r="A103" s="7">
        <f>IF(B103="","","X-"&amp;TEXT(ROW()-6,"000"))</f>
        <v/>
      </c>
      <c r="B103" s="8" t="n"/>
      <c r="C103" s="9" t="n"/>
      <c r="D103" s="9" t="n"/>
      <c r="E103" s="10" t="n"/>
      <c r="F103" s="9" t="n"/>
      <c r="G103" s="11" t="n"/>
      <c r="H103" s="9" t="n"/>
      <c r="I103" s="9" t="n"/>
      <c r="J103" s="9" t="n"/>
      <c r="K103" s="11" t="n"/>
    </row>
    <row r="104">
      <c r="A104" s="7">
        <f>IF(B104="","","X-"&amp;TEXT(ROW()-6,"000"))</f>
        <v/>
      </c>
      <c r="B104" s="8" t="n"/>
      <c r="C104" s="9" t="n"/>
      <c r="D104" s="9" t="n"/>
      <c r="E104" s="10" t="n"/>
      <c r="F104" s="9" t="n"/>
      <c r="G104" s="11" t="n"/>
      <c r="H104" s="9" t="n"/>
      <c r="I104" s="9" t="n"/>
      <c r="J104" s="9" t="n"/>
      <c r="K104" s="11" t="n"/>
    </row>
    <row r="105">
      <c r="A105" s="7">
        <f>IF(B105="","","X-"&amp;TEXT(ROW()-6,"000"))</f>
        <v/>
      </c>
      <c r="B105" s="8" t="n"/>
      <c r="C105" s="9" t="n"/>
      <c r="D105" s="9" t="n"/>
      <c r="E105" s="10" t="n"/>
      <c r="F105" s="9" t="n"/>
      <c r="G105" s="11" t="n"/>
      <c r="H105" s="9" t="n"/>
      <c r="I105" s="9" t="n"/>
      <c r="J105" s="9" t="n"/>
      <c r="K105" s="11" t="n"/>
    </row>
    <row r="106">
      <c r="A106" s="7">
        <f>IF(B106="","","X-"&amp;TEXT(ROW()-6,"000"))</f>
        <v/>
      </c>
      <c r="B106" s="8" t="n"/>
      <c r="C106" s="9" t="n"/>
      <c r="D106" s="9" t="n"/>
      <c r="E106" s="10" t="n"/>
      <c r="F106" s="9" t="n"/>
      <c r="G106" s="11" t="n"/>
      <c r="H106" s="9" t="n"/>
      <c r="I106" s="9" t="n"/>
      <c r="J106" s="9" t="n"/>
      <c r="K106" s="11" t="n"/>
    </row>
  </sheetData>
  <mergeCells count="3">
    <mergeCell ref="A2:K2"/>
    <mergeCell ref="A1:K1"/>
    <mergeCell ref="A3:K3"/>
  </mergeCells>
  <dataValidations count="5">
    <dataValidation sqref="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showDropDown="0" showInputMessage="0" showErrorMessage="0" allowBlank="1" type="list">
      <formula1>"المبيعات,العمليات,المالية,الموارد البشرية,تقنية المعلومات"</formula1>
    </dataValidation>
    <dataValidation sqref="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showDropDown="0" showInputMessage="0" showErrorMessage="0" allowBlank="1" type="list">
      <formula1>"طوعي,غير طوعي"</formula1>
    </dataValidation>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showDropDown="0" showInputMessage="0" showErrorMessage="0" allowBlank="1" type="list">
      <formula1>"الراتب والمزايا,العلاقة مع المدير,غياب فرص التطور والترقية,عبء العمل والتوازن,بيئة العمل والثقافة,عرض أفضل من منافس,ظروف شخصية أو عائلية,الانتقال لمدينة أخرى,إنهاء من المنشأة"</formula1>
    </dataValidation>
    <dataValidation sqref="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showDropDown="0" showInputMessage="0" showErrorMessage="0" allowBlank="1" type="list">
      <formula1>"نعم,لا"</formula1>
    </dataValidation>
    <dataValidation sqref="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showDropDown="0" showInputMessage="0" showErrorMessage="1" allowBlank="0" error="اكتب رقمًا من 1 إلى 5"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5"/>
  <sheetViews>
    <sheetView showGridLines="0" rightToLeft="1" workbookViewId="0">
      <selection activeCell="A1" sqref="A1"/>
    </sheetView>
  </sheetViews>
  <sheetFormatPr baseColWidth="8" defaultRowHeight="15"/>
  <cols>
    <col width="30" customWidth="1" min="1" max="1"/>
    <col width="12" customWidth="1" min="2" max="2"/>
    <col width="14" customWidth="1" min="3" max="3"/>
    <col width="4" customWidth="1" min="4" max="4"/>
    <col width="22" customWidth="1" min="5" max="5"/>
    <col width="12" customWidth="1" min="6" max="6"/>
    <col width="4" customWidth="1" min="7" max="7"/>
    <col width="18" customWidth="1" min="8" max="8"/>
    <col width="12" customWidth="1" min="9" max="9"/>
    <col width="16" customWidth="1" min="10" max="10"/>
  </cols>
  <sheetData>
    <row r="1" ht="30" customHeight="1">
      <c r="A1" s="1" t="inlineStr">
        <is>
          <t>nerp.sa — تحليل أسباب المغادرة</t>
        </is>
      </c>
      <c r="B1" s="2" t="n"/>
      <c r="C1" s="2" t="n"/>
      <c r="D1" s="2" t="n"/>
      <c r="E1" s="2" t="n"/>
      <c r="F1" s="2" t="n"/>
      <c r="G1" s="2" t="n"/>
      <c r="H1" s="2" t="n"/>
      <c r="I1" s="2" t="n"/>
      <c r="J1" s="2" t="n"/>
    </row>
    <row r="2">
      <c r="A2" s="3" t="inlineStr">
        <is>
          <t>إعداد: نايف العنزي  |  nerp.sa  |  linkedin.com/in/naifm1alanazi</t>
        </is>
      </c>
      <c r="B2" s="4" t="n"/>
      <c r="C2" s="4" t="n"/>
      <c r="D2" s="4" t="n"/>
      <c r="E2" s="4" t="n"/>
      <c r="F2" s="4" t="n"/>
      <c r="G2" s="4" t="n"/>
      <c r="H2" s="4" t="n"/>
      <c r="I2" s="4" t="n"/>
      <c r="J2" s="4" t="n"/>
    </row>
    <row r="3" ht="34" customHeight="1">
      <c r="A3" s="5" t="inlineStr">
        <is>
          <t>يُحسب تلقائيًا من السجل. ركّز على الأسباب الممكن تفاديها، وعلى أي مدير أو قسم يتكرر عنده الرحيل، وعلى المغادرين في سنتهم الأولى (مشكلة اختيار أو تأهيل).</t>
        </is>
      </c>
    </row>
    <row r="5" ht="30" customHeight="1">
      <c r="A5" s="6" t="inlineStr">
        <is>
          <t>المؤشر</t>
        </is>
      </c>
      <c r="B5" s="6" t="inlineStr">
        <is>
          <t>القيمة</t>
        </is>
      </c>
    </row>
    <row r="6">
      <c r="A6" s="12" t="inlineStr">
        <is>
          <t>إجمالي المغادرين</t>
        </is>
      </c>
      <c r="B6" s="13">
        <f>COUNT('سجل المغادرين'!$B$7:$B$106)</f>
        <v/>
      </c>
    </row>
    <row r="7">
      <c r="A7" s="12" t="inlineStr">
        <is>
          <t>المغادرة الطوعية</t>
        </is>
      </c>
      <c r="B7" s="13">
        <f>COUNTIF('سجل المغادرين'!$F$7:$F$106,"طوعي")</f>
        <v/>
      </c>
    </row>
    <row r="8">
      <c r="A8" s="12" t="inlineStr">
        <is>
          <t>نسبة ما كان يمكن تفاديه</t>
        </is>
      </c>
      <c r="B8" s="14">
        <f>IFERROR(COUNTIF('سجل المغادرين'!$H$7:$H$106,"نعم")/COUNT('سجل المغادرين'!$B$7:$B$106),"")</f>
        <v/>
      </c>
    </row>
    <row r="9">
      <c r="A9" s="12" t="inlineStr">
        <is>
          <t>غادروا في السنة الأولى</t>
        </is>
      </c>
      <c r="B9" s="13">
        <f>COUNTIFS('سجل المغادرين'!$E$7:$E$106,"&lt;1",'سجل المغادرين'!$B$7:$B$106,"&gt;0")</f>
        <v/>
      </c>
    </row>
    <row r="10">
      <c r="A10" s="12" t="inlineStr">
        <is>
          <t>متوسط مدة الخدمة (سنة)</t>
        </is>
      </c>
      <c r="B10" s="15">
        <f>IFERROR(AVERAGEIF('سجل المغادرين'!$B$7:$B$106,"&gt;0",'سجل المغادرين'!$E$7:$E$106),"")</f>
        <v/>
      </c>
    </row>
    <row r="11">
      <c r="A11" s="12" t="inlineStr">
        <is>
          <t>نسبة من نعيد توظيفهم (خسارة مواهب جيدة)</t>
        </is>
      </c>
      <c r="B11" s="14">
        <f>IFERROR(COUNTIF('سجل المغادرين'!$I$7:$I$106,"نعم")/COUNT('سجل المغادرين'!$B$7:$B$106),"")</f>
        <v/>
      </c>
    </row>
    <row r="12">
      <c r="A12" s="12" t="inlineStr">
        <is>
          <t>متوسط تقييم تجربة المغادرين (من 5)</t>
        </is>
      </c>
      <c r="B12" s="15">
        <f>IFERROR(AVERAGE('سجل المغادرين'!$J$7:$J$106),"")</f>
        <v/>
      </c>
    </row>
    <row r="14" ht="30" customHeight="1">
      <c r="A14" s="6" t="inlineStr">
        <is>
          <t>السبب الرئيسي</t>
        </is>
      </c>
      <c r="B14" s="6" t="inlineStr">
        <is>
          <t>العدد</t>
        </is>
      </c>
      <c r="C14" s="6" t="inlineStr">
        <is>
          <t>يمكن تفاديه</t>
        </is>
      </c>
      <c r="E14" s="6" t="inlineStr">
        <is>
          <t>القسم</t>
        </is>
      </c>
      <c r="F14" s="6" t="inlineStr">
        <is>
          <t>العدد</t>
        </is>
      </c>
      <c r="H14" s="6" t="inlineStr">
        <is>
          <t>المدير المباشر</t>
        </is>
      </c>
      <c r="I14" s="6" t="inlineStr">
        <is>
          <t>العدد</t>
        </is>
      </c>
      <c r="J14" s="6" t="inlineStr">
        <is>
          <t>منها بسبب المدير</t>
        </is>
      </c>
    </row>
    <row r="15">
      <c r="A15" s="16" t="inlineStr">
        <is>
          <t>الراتب والمزايا</t>
        </is>
      </c>
      <c r="B15" s="7">
        <f>COUNTIF('سجل المغادرين'!$G$7:$G$106,A15)</f>
        <v/>
      </c>
      <c r="C15" s="17">
        <f>COUNTIFS('سجل المغادرين'!$G$7:$G$106,A15,'سجل المغادرين'!$H$7:$H$106,"نعم")</f>
        <v/>
      </c>
      <c r="E15" s="16" t="inlineStr">
        <is>
          <t>المبيعات</t>
        </is>
      </c>
      <c r="F15" s="7">
        <f>COUNTIF('سجل المغادرين'!$C$7:$C$106,E15)</f>
        <v/>
      </c>
      <c r="H15" s="11" t="inlineStr">
        <is>
          <t>مدير أ</t>
        </is>
      </c>
      <c r="I15" s="7">
        <f>IF(H15="","",COUNTIF('سجل المغادرين'!$D$7:$D$106,H15))</f>
        <v/>
      </c>
      <c r="J15" s="17">
        <f>IF(H15="","",COUNTIFS('سجل المغادرين'!$D$7:$D$106,H15,'سجل المغادرين'!$G$7:$G$106,"العلاقة مع المدير"))</f>
        <v/>
      </c>
    </row>
    <row r="16">
      <c r="A16" s="16" t="inlineStr">
        <is>
          <t>العلاقة مع المدير</t>
        </is>
      </c>
      <c r="B16" s="7">
        <f>COUNTIF('سجل المغادرين'!$G$7:$G$106,A16)</f>
        <v/>
      </c>
      <c r="C16" s="17">
        <f>COUNTIFS('سجل المغادرين'!$G$7:$G$106,A16,'سجل المغادرين'!$H$7:$H$106,"نعم")</f>
        <v/>
      </c>
      <c r="E16" s="16" t="inlineStr">
        <is>
          <t>العمليات</t>
        </is>
      </c>
      <c r="F16" s="7">
        <f>COUNTIF('سجل المغادرين'!$C$7:$C$106,E16)</f>
        <v/>
      </c>
      <c r="H16" s="11" t="inlineStr">
        <is>
          <t>مدير ب</t>
        </is>
      </c>
      <c r="I16" s="7">
        <f>IF(H16="","",COUNTIF('سجل المغادرين'!$D$7:$D$106,H16))</f>
        <v/>
      </c>
      <c r="J16" s="17">
        <f>IF(H16="","",COUNTIFS('سجل المغادرين'!$D$7:$D$106,H16,'سجل المغادرين'!$G$7:$G$106,"العلاقة مع المدير"))</f>
        <v/>
      </c>
    </row>
    <row r="17">
      <c r="A17" s="16" t="inlineStr">
        <is>
          <t>غياب فرص التطور والترقية</t>
        </is>
      </c>
      <c r="B17" s="7">
        <f>COUNTIF('سجل المغادرين'!$G$7:$G$106,A17)</f>
        <v/>
      </c>
      <c r="C17" s="17">
        <f>COUNTIFS('سجل المغادرين'!$G$7:$G$106,A17,'سجل المغادرين'!$H$7:$H$106,"نعم")</f>
        <v/>
      </c>
      <c r="E17" s="16" t="inlineStr">
        <is>
          <t>المالية</t>
        </is>
      </c>
      <c r="F17" s="7">
        <f>COUNTIF('سجل المغادرين'!$C$7:$C$106,E17)</f>
        <v/>
      </c>
      <c r="H17" s="11" t="inlineStr">
        <is>
          <t>مدير ج</t>
        </is>
      </c>
      <c r="I17" s="7">
        <f>IF(H17="","",COUNTIF('سجل المغادرين'!$D$7:$D$106,H17))</f>
        <v/>
      </c>
      <c r="J17" s="17">
        <f>IF(H17="","",COUNTIFS('سجل المغادرين'!$D$7:$D$106,H17,'سجل المغادرين'!$G$7:$G$106,"العلاقة مع المدير"))</f>
        <v/>
      </c>
    </row>
    <row r="18">
      <c r="A18" s="16" t="inlineStr">
        <is>
          <t>عبء العمل والتوازن</t>
        </is>
      </c>
      <c r="B18" s="7">
        <f>COUNTIF('سجل المغادرين'!$G$7:$G$106,A18)</f>
        <v/>
      </c>
      <c r="C18" s="17">
        <f>COUNTIFS('سجل المغادرين'!$G$7:$G$106,A18,'سجل المغادرين'!$H$7:$H$106,"نعم")</f>
        <v/>
      </c>
      <c r="E18" s="16" t="inlineStr">
        <is>
          <t>الموارد البشرية</t>
        </is>
      </c>
      <c r="F18" s="7">
        <f>COUNTIF('سجل المغادرين'!$C$7:$C$106,E18)</f>
        <v/>
      </c>
      <c r="H18" s="11" t="inlineStr">
        <is>
          <t>مدير د</t>
        </is>
      </c>
      <c r="I18" s="7">
        <f>IF(H18="","",COUNTIF('سجل المغادرين'!$D$7:$D$106,H18))</f>
        <v/>
      </c>
      <c r="J18" s="17">
        <f>IF(H18="","",COUNTIFS('سجل المغادرين'!$D$7:$D$106,H18,'سجل المغادرين'!$G$7:$G$106,"العلاقة مع المدير"))</f>
        <v/>
      </c>
    </row>
    <row r="19">
      <c r="A19" s="16" t="inlineStr">
        <is>
          <t>بيئة العمل والثقافة</t>
        </is>
      </c>
      <c r="B19" s="7">
        <f>COUNTIF('سجل المغادرين'!$G$7:$G$106,A19)</f>
        <v/>
      </c>
      <c r="C19" s="17">
        <f>COUNTIFS('سجل المغادرين'!$G$7:$G$106,A19,'سجل المغادرين'!$H$7:$H$106,"نعم")</f>
        <v/>
      </c>
      <c r="E19" s="16" t="inlineStr">
        <is>
          <t>تقنية المعلومات</t>
        </is>
      </c>
      <c r="F19" s="7">
        <f>COUNTIF('سجل المغادرين'!$C$7:$C$106,E19)</f>
        <v/>
      </c>
      <c r="H19" s="11" t="n"/>
      <c r="I19" s="7">
        <f>IF(H19="","",COUNTIF('سجل المغادرين'!$D$7:$D$106,H19))</f>
        <v/>
      </c>
      <c r="J19" s="17">
        <f>IF(H19="","",COUNTIFS('سجل المغادرين'!$D$7:$D$106,H19,'سجل المغادرين'!$G$7:$G$106,"العلاقة مع المدير"))</f>
        <v/>
      </c>
    </row>
    <row r="20">
      <c r="A20" s="16" t="inlineStr">
        <is>
          <t>عرض أفضل من منافس</t>
        </is>
      </c>
      <c r="B20" s="7">
        <f>COUNTIF('سجل المغادرين'!$G$7:$G$106,A20)</f>
        <v/>
      </c>
      <c r="C20" s="17">
        <f>COUNTIFS('سجل المغادرين'!$G$7:$G$106,A20,'سجل المغادرين'!$H$7:$H$106,"نعم")</f>
        <v/>
      </c>
      <c r="H20" s="11" t="n"/>
      <c r="I20" s="7">
        <f>IF(H20="","",COUNTIF('سجل المغادرين'!$D$7:$D$106,H20))</f>
        <v/>
      </c>
      <c r="J20" s="17">
        <f>IF(H20="","",COUNTIFS('سجل المغادرين'!$D$7:$D$106,H20,'سجل المغادرين'!$G$7:$G$106,"العلاقة مع المدير"))</f>
        <v/>
      </c>
    </row>
    <row r="21">
      <c r="A21" s="16" t="inlineStr">
        <is>
          <t>ظروف شخصية أو عائلية</t>
        </is>
      </c>
      <c r="B21" s="7">
        <f>COUNTIF('سجل المغادرين'!$G$7:$G$106,A21)</f>
        <v/>
      </c>
      <c r="C21" s="17">
        <f>COUNTIFS('سجل المغادرين'!$G$7:$G$106,A21,'سجل المغادرين'!$H$7:$H$106,"نعم")</f>
        <v/>
      </c>
      <c r="H21" s="11" t="n"/>
      <c r="I21" s="7">
        <f>IF(H21="","",COUNTIF('سجل المغادرين'!$D$7:$D$106,H21))</f>
        <v/>
      </c>
      <c r="J21" s="17">
        <f>IF(H21="","",COUNTIFS('سجل المغادرين'!$D$7:$D$106,H21,'سجل المغادرين'!$G$7:$G$106,"العلاقة مع المدير"))</f>
        <v/>
      </c>
    </row>
    <row r="22">
      <c r="A22" s="16" t="inlineStr">
        <is>
          <t>الانتقال لمدينة أخرى</t>
        </is>
      </c>
      <c r="B22" s="7">
        <f>COUNTIF('سجل المغادرين'!$G$7:$G$106,A22)</f>
        <v/>
      </c>
      <c r="C22" s="17">
        <f>COUNTIFS('سجل المغادرين'!$G$7:$G$106,A22,'سجل المغادرين'!$H$7:$H$106,"نعم")</f>
        <v/>
      </c>
      <c r="H22" s="11" t="n"/>
      <c r="I22" s="7">
        <f>IF(H22="","",COUNTIF('سجل المغادرين'!$D$7:$D$106,H22))</f>
        <v/>
      </c>
      <c r="J22" s="17">
        <f>IF(H22="","",COUNTIFS('سجل المغادرين'!$D$7:$D$106,H22,'سجل المغادرين'!$G$7:$G$106,"العلاقة مع المدير"))</f>
        <v/>
      </c>
    </row>
    <row r="23">
      <c r="A23" s="16" t="inlineStr">
        <is>
          <t>إنهاء من المنشأة</t>
        </is>
      </c>
      <c r="B23" s="7">
        <f>COUNTIF('سجل المغادرين'!$G$7:$G$106,A23)</f>
        <v/>
      </c>
      <c r="C23" s="17">
        <f>COUNTIFS('سجل المغادرين'!$G$7:$G$106,A23,'سجل المغادرين'!$H$7:$H$106,"نعم")</f>
        <v/>
      </c>
      <c r="H23" s="11" t="n"/>
      <c r="I23" s="7">
        <f>IF(H23="","",COUNTIF('سجل المغادرين'!$D$7:$D$106,H23))</f>
        <v/>
      </c>
      <c r="J23" s="17">
        <f>IF(H23="","",COUNTIFS('سجل المغادرين'!$D$7:$D$106,H23,'سجل المغادرين'!$G$7:$G$106,"العلاقة مع المدير"))</f>
        <v/>
      </c>
    </row>
    <row r="24">
      <c r="H24" s="11" t="n"/>
      <c r="I24" s="7">
        <f>IF(H24="","",COUNTIF('سجل المغادرين'!$D$7:$D$106,H24))</f>
        <v/>
      </c>
      <c r="J24" s="17">
        <f>IF(H24="","",COUNTIFS('سجل المغادرين'!$D$7:$D$106,H24,'سجل المغادرين'!$G$7:$G$106,"العلاقة مع المدير"))</f>
        <v/>
      </c>
    </row>
    <row r="25">
      <c r="A25" s="12" t="inlineStr">
        <is>
          <t>أكثر سبب تكرارًا</t>
        </is>
      </c>
      <c r="B25" s="18">
        <f>IF(MAX(B15:B23)=0,"",INDEX(A15:A23,MATCH(MAX(B15:B23),B15:B23,0)))</f>
        <v/>
      </c>
    </row>
  </sheetData>
  <mergeCells count="4">
    <mergeCell ref="B25:C25"/>
    <mergeCell ref="A1:J1"/>
    <mergeCell ref="A3:J3"/>
    <mergeCell ref="A2:J2"/>
  </mergeCells>
  <conditionalFormatting sqref="B15:B23">
    <cfRule type="colorScale" priority="1">
      <colorScale>
        <cfvo type="min"/>
        <cfvo type="max"/>
        <color rgb="00FFFFFF"/>
        <color rgb="00C5A05A"/>
      </colorScale>
    </cfRule>
  </conditionalFormatting>
  <conditionalFormatting sqref="J15:J24">
    <cfRule type="expression" priority="2" dxfId="0">
      <formula>AND(ISNUMBER(J15),J15&gt;=2)</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2026-10-09T17:31:38Z</dcterms:created>
  <dcterms:modified xmlns:dcterms="http://purl.org/dc/terms/" xmlns:xsi="http://www.w3.org/2001/XMLSchema-instance" xsi:type="dcterms:W3CDTF">2026-10-09T17:31:38Z</dcterms:modified>
</cp:coreProperties>
</file>