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توزيع الوقت" sheetId="1" state="visible" r:id="rId1"/>
    <sheet xmlns:r="http://schemas.openxmlformats.org/officeDocument/2006/relationships" name="النتيجة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0%;-0%;0%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3B123F"/>
      <sz val="10"/>
    </font>
    <font>
      <name val="Arial"/>
      <color rgb="007A6F7D"/>
      <sz val="9"/>
    </font>
    <font>
      <name val="Arial"/>
      <b val="1"/>
      <color rgb="00FFFFFF"/>
      <sz val="11"/>
    </font>
    <font>
      <name val="Arial"/>
      <b val="1"/>
      <color rgb="00FFFFFF"/>
      <sz val="9"/>
    </font>
    <font>
      <name val="Arial"/>
      <b val="1"/>
      <color rgb="00000000"/>
      <sz val="10"/>
    </font>
    <font>
      <name val="Arial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3B123F"/>
      </patternFill>
    </fill>
    <fill>
      <patternFill patternType="solid">
        <fgColor rgb="00FBF8F3"/>
      </patternFill>
    </fill>
    <fill>
      <patternFill patternType="solid">
        <fgColor rgb="005A2B60"/>
      </patternFill>
    </fill>
    <fill>
      <patternFill patternType="solid">
        <fgColor rgb="00F3E9D2"/>
      </patternFill>
    </fill>
  </fills>
  <borders count="6">
    <border>
      <left/>
      <right/>
      <top/>
      <bottom/>
      <diagonal/>
    </border>
    <border>
      <left style="thin">
        <color rgb="00E5E1D8"/>
      </left>
      <right style="thin">
        <color rgb="00E5E1D8"/>
      </right>
      <top style="thin">
        <color rgb="00E5E1D8"/>
      </top>
      <bottom style="thin">
        <color rgb="00E5E1D8"/>
      </bottom>
    </border>
    <border>
      <left/>
      <right/>
      <top style="thin">
        <color rgb="00E5E1D8"/>
      </top>
      <bottom/>
      <diagonal/>
    </border>
    <border>
      <left/>
      <right style="thin">
        <color rgb="00E5E1D8"/>
      </right>
      <top style="thin">
        <color rgb="00E5E1D8"/>
      </top>
      <bottom/>
      <diagonal/>
    </border>
    <border>
      <left/>
      <right style="thin">
        <color rgb="00E5E1D8"/>
      </right>
      <top style="thin">
        <color rgb="00E5E1D8"/>
      </top>
      <bottom style="thin">
        <color rgb="00E5E1D8"/>
      </bottom>
      <diagonal/>
    </border>
    <border>
      <left/>
      <right/>
      <top style="thin">
        <color rgb="00E5E1D8"/>
      </top>
      <bottom style="thin">
        <color rgb="00E5E1D8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right" vertical="center" wrapText="1" readingOrder="2"/>
    </xf>
    <xf numFmtId="0" fontId="0" fillId="3" borderId="0" pivotButton="0" quotePrefix="0" xfId="0"/>
    <xf numFmtId="0" fontId="3" fillId="0" borderId="0" applyAlignment="1" pivotButton="0" quotePrefix="0" xfId="0">
      <alignment horizontal="right" vertical="center" wrapText="1" readingOrder="2"/>
    </xf>
    <xf numFmtId="0" fontId="4" fillId="4" borderId="0" applyAlignment="1" pivotButton="0" quotePrefix="0" xfId="0">
      <alignment horizontal="right" vertical="center" wrapText="1" readingOrder="2"/>
    </xf>
    <xf numFmtId="0" fontId="0" fillId="4" borderId="0" pivotButton="0" quotePrefix="0" xfId="0"/>
    <xf numFmtId="0" fontId="5" fillId="4" borderId="1" applyAlignment="1" pivotButton="0" quotePrefix="0" xfId="0">
      <alignment horizontal="center" vertical="center" wrapText="1" readingOrder="2"/>
    </xf>
    <xf numFmtId="0" fontId="6" fillId="3" borderId="1" applyAlignment="1" pivotButton="0" quotePrefix="0" xfId="0">
      <alignment horizontal="right" vertical="center" wrapText="1" readingOrder="2"/>
    </xf>
    <xf numFmtId="0" fontId="0" fillId="0" borderId="4" pivotButton="0" quotePrefix="0" xfId="0"/>
    <xf numFmtId="9" fontId="2" fillId="5" borderId="1" applyAlignment="1" pivotButton="0" quotePrefix="0" xfId="0">
      <alignment horizontal="center" vertical="center" wrapText="1" readingOrder="2"/>
    </xf>
    <xf numFmtId="9" fontId="6" fillId="0" borderId="1" applyAlignment="1" pivotButton="0" quotePrefix="0" xfId="0">
      <alignment horizontal="center" vertical="center" wrapText="1" readingOrder="2"/>
    </xf>
    <xf numFmtId="0" fontId="6" fillId="0" borderId="1" applyAlignment="1" pivotButton="0" quotePrefix="0" xfId="0">
      <alignment horizontal="center" vertical="center" wrapText="1" readingOrder="2"/>
    </xf>
    <xf numFmtId="0" fontId="2" fillId="5" borderId="1" applyAlignment="1" pivotButton="0" quotePrefix="0" xfId="0">
      <alignment horizontal="right" vertical="center" wrapText="1" readingOrder="2"/>
    </xf>
    <xf numFmtId="0" fontId="0" fillId="0" borderId="5" pivotButton="0" quotePrefix="0" xfId="0"/>
    <xf numFmtId="0" fontId="6" fillId="0" borderId="1" applyAlignment="1" pivotButton="0" quotePrefix="0" xfId="0">
      <alignment horizontal="right" vertical="center" wrapText="1" readingOrder="2"/>
    </xf>
    <xf numFmtId="0" fontId="7" fillId="0" borderId="1" applyAlignment="1" pivotButton="0" quotePrefix="0" xfId="0">
      <alignment horizontal="right" vertical="center" wrapText="1" readingOrder="2"/>
    </xf>
    <xf numFmtId="9" fontId="7" fillId="0" borderId="1" applyAlignment="1" pivotButton="0" quotePrefix="0" xfId="0">
      <alignment horizontal="center" vertical="center" wrapText="1" readingOrder="2"/>
    </xf>
    <xf numFmtId="164" fontId="6" fillId="0" borderId="1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dxfs count="2">
    <dxf>
      <font>
        <name val="Arial"/>
        <b val="1"/>
        <color rgb="003F6B52"/>
      </font>
      <fill>
        <patternFill patternType="solid">
          <fgColor rgb="00E6F0E8"/>
        </patternFill>
      </fill>
    </dxf>
    <dxf>
      <font>
        <name val="Arial"/>
        <b val="1"/>
        <color rgb="009A3F39"/>
      </font>
      <fill>
        <patternFill patternType="solid">
          <fgColor rgb="00F7E7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الواقع مقابل المستهدف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'النتيجة'!B5</f>
            </strRef>
          </tx>
          <spPr>
            <a:ln xmlns:a="http://schemas.openxmlformats.org/drawingml/2006/main">
              <a:prstDash val="solid"/>
            </a:ln>
          </spPr>
          <cat>
            <numRef>
              <f>'النتيجة'!$A$6:$A$9</f>
            </numRef>
          </cat>
          <val>
            <numRef>
              <f>'النتيجة'!$B$6:$B$9</f>
            </numRef>
          </val>
        </ser>
        <ser>
          <idx val="1"/>
          <order val="1"/>
          <tx>
            <strRef>
              <f>'النتيجة'!C5</f>
            </strRef>
          </tx>
          <spPr>
            <a:ln xmlns:a="http://schemas.openxmlformats.org/drawingml/2006/main">
              <a:prstDash val="solid"/>
            </a:ln>
          </spPr>
          <cat>
            <numRef>
              <f>'النتيجة'!$A$6:$A$9</f>
            </numRef>
          </cat>
          <val>
            <numRef>
              <f>'النتيجة'!$C$6:$C$9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showGridLines="0" rightToLeft="1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4" customWidth="1" min="4" max="4"/>
    <col width="14" customWidth="1" min="5" max="5"/>
    <col width="14" customWidth="1" min="6" max="6"/>
    <col width="10" customWidth="1" min="7" max="7"/>
    <col width="22" customWidth="1" min="8" max="8"/>
  </cols>
  <sheetData>
    <row r="1" ht="30" customHeight="1">
      <c r="A1" s="1" t="inlineStr">
        <is>
          <t>nerp.sa — تقييم أدوار الموارد البشرية الأربعة (HR Roles Time Audit)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إعداد: نايف العنزي  |  nerp.sa  |  linkedin.com/in/naifm1alanazi</t>
        </is>
      </c>
      <c r="B2" s="4" t="n"/>
      <c r="C2" s="4" t="n"/>
      <c r="D2" s="4" t="n"/>
      <c r="E2" s="4" t="n"/>
      <c r="F2" s="4" t="n"/>
      <c r="G2" s="4" t="n"/>
      <c r="H2" s="4" t="n"/>
    </row>
    <row r="3" ht="46" customHeight="1">
      <c r="A3" s="5" t="inlineStr">
        <is>
          <t>لكل عضو في فريق الموارد البشرية: قدّر نسبة وقته في الشهر على كل دور من الأدوار الأربعة (المجموع 100%). وفي الأعلى حدد التوزيع المستهدف لفريقك. تقارن ورقة "النتيجة" الواقع بالمستهدف. الأرقام أمثلة.</t>
        </is>
      </c>
    </row>
    <row r="5">
      <c r="A5" s="6" t="inlineStr">
        <is>
          <t>التوزيع المستهدف للفريق</t>
        </is>
      </c>
      <c r="B5" s="7" t="n"/>
      <c r="C5" s="7" t="n"/>
      <c r="D5" s="7" t="n"/>
      <c r="E5" s="7" t="n"/>
      <c r="F5" s="7" t="n"/>
      <c r="G5" s="7" t="n"/>
      <c r="H5" s="7" t="n"/>
    </row>
    <row r="6" ht="30" customHeight="1">
      <c r="A6" s="8" t="inlineStr"/>
      <c r="B6" s="8" t="inlineStr"/>
      <c r="C6" s="8" t="inlineStr">
        <is>
          <t>الشريك الاستراتيجي</t>
        </is>
      </c>
      <c r="D6" s="8" t="inlineStr">
        <is>
          <t>قائد التغيير</t>
        </is>
      </c>
      <c r="E6" s="8" t="inlineStr">
        <is>
          <t>بطل الموظف</t>
        </is>
      </c>
      <c r="F6" s="8" t="inlineStr">
        <is>
          <t>الشريك الإداري</t>
        </is>
      </c>
      <c r="G6" s="8" t="inlineStr">
        <is>
          <t>المجموع</t>
        </is>
      </c>
      <c r="H6" s="8" t="inlineStr"/>
    </row>
    <row r="7">
      <c r="A7" s="9" t="inlineStr">
        <is>
          <t>المستهدف</t>
        </is>
      </c>
      <c r="B7" s="10" t="n"/>
      <c r="C7" s="11" t="n">
        <v>0.25</v>
      </c>
      <c r="D7" s="11" t="n">
        <v>0.15</v>
      </c>
      <c r="E7" s="11" t="n">
        <v>0.25</v>
      </c>
      <c r="F7" s="11" t="n">
        <v>0.35</v>
      </c>
      <c r="G7" s="12">
        <f>SUM(C7:F7)</f>
        <v/>
      </c>
      <c r="H7" s="13">
        <f>IF(ROUND(G7,4)=1,"✔","⚠ المجموع ليس 100%")</f>
        <v/>
      </c>
    </row>
    <row r="9" ht="30" customHeight="1">
      <c r="A9" s="8" t="inlineStr">
        <is>
          <t>العضو</t>
        </is>
      </c>
      <c r="B9" s="8" t="inlineStr">
        <is>
          <t>المسمى</t>
        </is>
      </c>
      <c r="C9" s="8" t="inlineStr">
        <is>
          <t>الشريك الاستراتيجي</t>
        </is>
      </c>
      <c r="D9" s="8" t="inlineStr">
        <is>
          <t>قائد التغيير</t>
        </is>
      </c>
      <c r="E9" s="8" t="inlineStr">
        <is>
          <t>بطل الموظف</t>
        </is>
      </c>
      <c r="F9" s="8" t="inlineStr">
        <is>
          <t>الشريك الإداري</t>
        </is>
      </c>
      <c r="G9" s="8" t="inlineStr">
        <is>
          <t>المجموع</t>
        </is>
      </c>
      <c r="H9" s="8" t="inlineStr">
        <is>
          <t>التحقق</t>
        </is>
      </c>
    </row>
    <row r="10">
      <c r="A10" s="14" t="inlineStr">
        <is>
          <t>عضو 1</t>
        </is>
      </c>
      <c r="B10" s="14" t="inlineStr">
        <is>
          <t>مدير الموارد البشرية</t>
        </is>
      </c>
      <c r="C10" s="11" t="n">
        <v>0.3</v>
      </c>
      <c r="D10" s="11" t="n">
        <v>0.2</v>
      </c>
      <c r="E10" s="11" t="n">
        <v>0.2</v>
      </c>
      <c r="F10" s="11" t="n">
        <v>0.3</v>
      </c>
      <c r="G10" s="12">
        <f>IF(COUNT(C10:F10)=0,"",SUM(C10:F10))</f>
        <v/>
      </c>
      <c r="H10" s="13">
        <f>IF(G10="","",IF(ROUND(G10,4)=1,"✔ سليم","⚠ المجموع ليس 100%"))</f>
        <v/>
      </c>
    </row>
    <row r="11">
      <c r="A11" s="14" t="inlineStr">
        <is>
          <t>عضو 2</t>
        </is>
      </c>
      <c r="B11" s="14" t="inlineStr">
        <is>
          <t>أخصائي موارد بشرية</t>
        </is>
      </c>
      <c r="C11" s="11" t="n">
        <v>0.05</v>
      </c>
      <c r="D11" s="11" t="n">
        <v>0.05</v>
      </c>
      <c r="E11" s="11" t="n">
        <v>0.2</v>
      </c>
      <c r="F11" s="11" t="n">
        <v>0.7</v>
      </c>
      <c r="G11" s="12">
        <f>IF(COUNT(C11:F11)=0,"",SUM(C11:F11))</f>
        <v/>
      </c>
      <c r="H11" s="13">
        <f>IF(G11="","",IF(ROUND(G11,4)=1,"✔ سليم","⚠ المجموع ليس 100%"))</f>
        <v/>
      </c>
    </row>
    <row r="12">
      <c r="A12" s="14" t="inlineStr">
        <is>
          <t>عضو 3</t>
        </is>
      </c>
      <c r="B12" s="14" t="inlineStr">
        <is>
          <t>أخصائي رواتب</t>
        </is>
      </c>
      <c r="C12" s="11" t="n">
        <v>0</v>
      </c>
      <c r="D12" s="11" t="n">
        <v>0</v>
      </c>
      <c r="E12" s="11" t="n">
        <v>0.1</v>
      </c>
      <c r="F12" s="11" t="n">
        <v>0.9</v>
      </c>
      <c r="G12" s="12">
        <f>IF(COUNT(C12:F12)=0,"",SUM(C12:F12))</f>
        <v/>
      </c>
      <c r="H12" s="13">
        <f>IF(G12="","",IF(ROUND(G12,4)=1,"✔ سليم","⚠ المجموع ليس 100%"))</f>
        <v/>
      </c>
    </row>
    <row r="13">
      <c r="A13" s="14" t="inlineStr">
        <is>
          <t>عضو 4</t>
        </is>
      </c>
      <c r="B13" s="14" t="inlineStr">
        <is>
          <t>شريك أعمال</t>
        </is>
      </c>
      <c r="C13" s="11" t="n">
        <v>0.25</v>
      </c>
      <c r="D13" s="11" t="n">
        <v>0.15</v>
      </c>
      <c r="E13" s="11" t="n">
        <v>0.35</v>
      </c>
      <c r="F13" s="11" t="n">
        <v>0.25</v>
      </c>
      <c r="G13" s="12">
        <f>IF(COUNT(C13:F13)=0,"",SUM(C13:F13))</f>
        <v/>
      </c>
      <c r="H13" s="13">
        <f>IF(G13="","",IF(ROUND(G13,4)=1,"✔ سليم","⚠ المجموع ليس 100%"))</f>
        <v/>
      </c>
    </row>
    <row r="14">
      <c r="A14" s="14" t="n"/>
      <c r="B14" s="14" t="n"/>
      <c r="C14" s="11" t="n"/>
      <c r="D14" s="11" t="n"/>
      <c r="E14" s="11" t="n"/>
      <c r="F14" s="11" t="n"/>
      <c r="G14" s="12">
        <f>IF(COUNT(C14:F14)=0,"",SUM(C14:F14))</f>
        <v/>
      </c>
      <c r="H14" s="13">
        <f>IF(G14="","",IF(ROUND(G14,4)=1,"✔ سليم","⚠ المجموع ليس 100%"))</f>
        <v/>
      </c>
    </row>
    <row r="15">
      <c r="A15" s="14" t="n"/>
      <c r="B15" s="14" t="n"/>
      <c r="C15" s="11" t="n"/>
      <c r="D15" s="11" t="n"/>
      <c r="E15" s="11" t="n"/>
      <c r="F15" s="11" t="n"/>
      <c r="G15" s="12">
        <f>IF(COUNT(C15:F15)=0,"",SUM(C15:F15))</f>
        <v/>
      </c>
      <c r="H15" s="13">
        <f>IF(G15="","",IF(ROUND(G15,4)=1,"✔ سليم","⚠ المجموع ليس 100%"))</f>
        <v/>
      </c>
    </row>
    <row r="16">
      <c r="A16" s="14" t="n"/>
      <c r="B16" s="14" t="n"/>
      <c r="C16" s="11" t="n"/>
      <c r="D16" s="11" t="n"/>
      <c r="E16" s="11" t="n"/>
      <c r="F16" s="11" t="n"/>
      <c r="G16" s="12">
        <f>IF(COUNT(C16:F16)=0,"",SUM(C16:F16))</f>
        <v/>
      </c>
      <c r="H16" s="13">
        <f>IF(G16="","",IF(ROUND(G16,4)=1,"✔ سليم","⚠ المجموع ليس 100%"))</f>
        <v/>
      </c>
    </row>
    <row r="17">
      <c r="A17" s="14" t="n"/>
      <c r="B17" s="14" t="n"/>
      <c r="C17" s="11" t="n"/>
      <c r="D17" s="11" t="n"/>
      <c r="E17" s="11" t="n"/>
      <c r="F17" s="11" t="n"/>
      <c r="G17" s="12">
        <f>IF(COUNT(C17:F17)=0,"",SUM(C17:F17))</f>
        <v/>
      </c>
      <c r="H17" s="13">
        <f>IF(G17="","",IF(ROUND(G17,4)=1,"✔ سليم","⚠ المجموع ليس 100%"))</f>
        <v/>
      </c>
    </row>
    <row r="18">
      <c r="A18" s="14" t="n"/>
      <c r="B18" s="14" t="n"/>
      <c r="C18" s="11" t="n"/>
      <c r="D18" s="11" t="n"/>
      <c r="E18" s="11" t="n"/>
      <c r="F18" s="11" t="n"/>
      <c r="G18" s="12">
        <f>IF(COUNT(C18:F18)=0,"",SUM(C18:F18))</f>
        <v/>
      </c>
      <c r="H18" s="13">
        <f>IF(G18="","",IF(ROUND(G18,4)=1,"✔ سليم","⚠ المجموع ليس 100%"))</f>
        <v/>
      </c>
    </row>
    <row r="19">
      <c r="A19" s="14" t="n"/>
      <c r="B19" s="14" t="n"/>
      <c r="C19" s="11" t="n"/>
      <c r="D19" s="11" t="n"/>
      <c r="E19" s="11" t="n"/>
      <c r="F19" s="11" t="n"/>
      <c r="G19" s="12">
        <f>IF(COUNT(C19:F19)=0,"",SUM(C19:F19))</f>
        <v/>
      </c>
      <c r="H19" s="13">
        <f>IF(G19="","",IF(ROUND(G19,4)=1,"✔ سليم","⚠ المجموع ليس 100%"))</f>
        <v/>
      </c>
    </row>
    <row r="20">
      <c r="A20" s="14" t="n"/>
      <c r="B20" s="14" t="n"/>
      <c r="C20" s="11" t="n"/>
      <c r="D20" s="11" t="n"/>
      <c r="E20" s="11" t="n"/>
      <c r="F20" s="11" t="n"/>
      <c r="G20" s="12">
        <f>IF(COUNT(C20:F20)=0,"",SUM(C20:F20))</f>
        <v/>
      </c>
      <c r="H20" s="13">
        <f>IF(G20="","",IF(ROUND(G20,4)=1,"✔ سليم","⚠ المجموع ليس 100%"))</f>
        <v/>
      </c>
    </row>
    <row r="21">
      <c r="A21" s="14" t="n"/>
      <c r="B21" s="14" t="n"/>
      <c r="C21" s="11" t="n"/>
      <c r="D21" s="11" t="n"/>
      <c r="E21" s="11" t="n"/>
      <c r="F21" s="11" t="n"/>
      <c r="G21" s="12">
        <f>IF(COUNT(C21:F21)=0,"",SUM(C21:F21))</f>
        <v/>
      </c>
      <c r="H21" s="13">
        <f>IF(G21="","",IF(ROUND(G21,4)=1,"✔ سليم","⚠ المجموع ليس 100%"))</f>
        <v/>
      </c>
    </row>
    <row r="22">
      <c r="A22" s="14" t="n"/>
      <c r="B22" s="14" t="n"/>
      <c r="C22" s="11" t="n"/>
      <c r="D22" s="11" t="n"/>
      <c r="E22" s="11" t="n"/>
      <c r="F22" s="11" t="n"/>
      <c r="G22" s="12">
        <f>IF(COUNT(C22:F22)=0,"",SUM(C22:F22))</f>
        <v/>
      </c>
      <c r="H22" s="13">
        <f>IF(G22="","",IF(ROUND(G22,4)=1,"✔ سليم","⚠ المجموع ليس 100%"))</f>
        <v/>
      </c>
    </row>
    <row r="23">
      <c r="A23" s="14" t="n"/>
      <c r="B23" s="14" t="n"/>
      <c r="C23" s="11" t="n"/>
      <c r="D23" s="11" t="n"/>
      <c r="E23" s="11" t="n"/>
      <c r="F23" s="11" t="n"/>
      <c r="G23" s="12">
        <f>IF(COUNT(C23:F23)=0,"",SUM(C23:F23))</f>
        <v/>
      </c>
      <c r="H23" s="13">
        <f>IF(G23="","",IF(ROUND(G23,4)=1,"✔ سليم","⚠ المجموع ليس 100%"))</f>
        <v/>
      </c>
    </row>
    <row r="24">
      <c r="A24" s="14" t="n"/>
      <c r="B24" s="14" t="n"/>
      <c r="C24" s="11" t="n"/>
      <c r="D24" s="11" t="n"/>
      <c r="E24" s="11" t="n"/>
      <c r="F24" s="11" t="n"/>
      <c r="G24" s="12">
        <f>IF(COUNT(C24:F24)=0,"",SUM(C24:F24))</f>
        <v/>
      </c>
      <c r="H24" s="13">
        <f>IF(G24="","",IF(ROUND(G24,4)=1,"✔ سليم","⚠ المجموع ليس 100%"))</f>
        <v/>
      </c>
    </row>
    <row r="25">
      <c r="A25" s="14" t="n"/>
      <c r="B25" s="14" t="n"/>
      <c r="C25" s="11" t="n"/>
      <c r="D25" s="11" t="n"/>
      <c r="E25" s="11" t="n"/>
      <c r="F25" s="11" t="n"/>
      <c r="G25" s="12">
        <f>IF(COUNT(C25:F25)=0,"",SUM(C25:F25))</f>
        <v/>
      </c>
      <c r="H25" s="13">
        <f>IF(G25="","",IF(ROUND(G25,4)=1,"✔ سليم","⚠ المجموع ليس 100%"))</f>
        <v/>
      </c>
    </row>
    <row r="26">
      <c r="A26" s="14" t="n"/>
      <c r="B26" s="14" t="n"/>
      <c r="C26" s="11" t="n"/>
      <c r="D26" s="11" t="n"/>
      <c r="E26" s="11" t="n"/>
      <c r="F26" s="11" t="n"/>
      <c r="G26" s="12">
        <f>IF(COUNT(C26:F26)=0,"",SUM(C26:F26))</f>
        <v/>
      </c>
      <c r="H26" s="13">
        <f>IF(G26="","",IF(ROUND(G26,4)=1,"✔ سليم","⚠ المجموع ليس 100%"))</f>
        <v/>
      </c>
    </row>
    <row r="27">
      <c r="A27" s="14" t="n"/>
      <c r="B27" s="14" t="n"/>
      <c r="C27" s="11" t="n"/>
      <c r="D27" s="11" t="n"/>
      <c r="E27" s="11" t="n"/>
      <c r="F27" s="11" t="n"/>
      <c r="G27" s="12">
        <f>IF(COUNT(C27:F27)=0,"",SUM(C27:F27))</f>
        <v/>
      </c>
      <c r="H27" s="13">
        <f>IF(G27="","",IF(ROUND(G27,4)=1,"✔ سليم","⚠ المجموع ليس 100%"))</f>
        <v/>
      </c>
    </row>
    <row r="28">
      <c r="A28" s="14" t="n"/>
      <c r="B28" s="14" t="n"/>
      <c r="C28" s="11" t="n"/>
      <c r="D28" s="11" t="n"/>
      <c r="E28" s="11" t="n"/>
      <c r="F28" s="11" t="n"/>
      <c r="G28" s="12">
        <f>IF(COUNT(C28:F28)=0,"",SUM(C28:F28))</f>
        <v/>
      </c>
      <c r="H28" s="13">
        <f>IF(G28="","",IF(ROUND(G28,4)=1,"✔ سليم","⚠ المجموع ليس 100%"))</f>
        <v/>
      </c>
    </row>
    <row r="29">
      <c r="A29" s="14" t="n"/>
      <c r="B29" s="14" t="n"/>
      <c r="C29" s="11" t="n"/>
      <c r="D29" s="11" t="n"/>
      <c r="E29" s="11" t="n"/>
      <c r="F29" s="11" t="n"/>
      <c r="G29" s="12">
        <f>IF(COUNT(C29:F29)=0,"",SUM(C29:F29))</f>
        <v/>
      </c>
      <c r="H29" s="13">
        <f>IF(G29="","",IF(ROUND(G29,4)=1,"✔ سليم","⚠ المجموع ليس 100%"))</f>
        <v/>
      </c>
    </row>
    <row r="31" ht="30" customHeight="1">
      <c r="A31" s="8" t="inlineStr">
        <is>
          <t>الدور</t>
        </is>
      </c>
      <c r="B31" s="8" t="inlineStr">
        <is>
          <t>أمثلة على أنشطته</t>
        </is>
      </c>
      <c r="C31" s="15" t="n"/>
      <c r="D31" s="15" t="n"/>
      <c r="E31" s="15" t="n"/>
      <c r="F31" s="15" t="n"/>
      <c r="G31" s="15" t="n"/>
      <c r="H31" s="10" t="n"/>
    </row>
    <row r="32">
      <c r="A32" s="16" t="inlineStr">
        <is>
          <t>الشريك الاستراتيجي</t>
        </is>
      </c>
      <c r="B32" s="17" t="inlineStr">
        <is>
          <t>مواءمة خطط الموارد البشرية مع أهداف المنظمة، تخطيط القوى العاملة، تحليل البيانات للإدارة</t>
        </is>
      </c>
    </row>
    <row r="33">
      <c r="A33" s="16" t="inlineStr">
        <is>
          <t>قائد التغيير</t>
        </is>
      </c>
      <c r="B33" s="17" t="inlineStr">
        <is>
          <t>إدارة التحول وخطط التواصل والتدريب على التغيير</t>
        </is>
      </c>
    </row>
    <row r="34">
      <c r="A34" s="16" t="inlineStr">
        <is>
          <t>بطل الموظف</t>
        </is>
      </c>
      <c r="B34" s="17" t="inlineStr">
        <is>
          <t>الاستماع للموظفين، الشكاوى والتظلمات، العدالة، الرفاهية والمشاركة</t>
        </is>
      </c>
    </row>
    <row r="35">
      <c r="A35" s="16" t="inlineStr">
        <is>
          <t>الشريك الإداري</t>
        </is>
      </c>
      <c r="B35" s="17" t="inlineStr">
        <is>
          <t>الرواتب، المزايا، السجلات، المعاملات اليومية والإجراءات</t>
        </is>
      </c>
    </row>
  </sheetData>
  <mergeCells count="10">
    <mergeCell ref="A1:H1"/>
    <mergeCell ref="A3:H3"/>
    <mergeCell ref="B32:H32"/>
    <mergeCell ref="A7:B7"/>
    <mergeCell ref="B35:H35"/>
    <mergeCell ref="A2:H2"/>
    <mergeCell ref="B33:H33"/>
    <mergeCell ref="A5:H5"/>
    <mergeCell ref="B34:H34"/>
    <mergeCell ref="B31:H31"/>
  </mergeCells>
  <conditionalFormatting sqref="H7">
    <cfRule type="expression" priority="1" dxfId="0">
      <formula>LEFT(H7,1)="✔"</formula>
    </cfRule>
    <cfRule type="expression" priority="2" dxfId="1">
      <formula>LEFT(H7,1)="⚠"</formula>
    </cfRule>
  </conditionalFormatting>
  <conditionalFormatting sqref="H10:H29">
    <cfRule type="expression" priority="3" dxfId="0">
      <formula>LEFT(H10,1)="✔"</formula>
    </cfRule>
    <cfRule type="expression" priority="4" dxfId="1">
      <formula>LEFT(H10,1)="⚠"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rightToLeft="1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44" customWidth="1" min="5" max="5"/>
  </cols>
  <sheetData>
    <row r="1" ht="30" customHeight="1">
      <c r="A1" s="1" t="inlineStr">
        <is>
          <t>nerp.sa — نتيجة تقييم الأدوار</t>
        </is>
      </c>
      <c r="B1" s="2" t="n"/>
      <c r="C1" s="2" t="n"/>
      <c r="D1" s="2" t="n"/>
      <c r="E1" s="2" t="n"/>
    </row>
    <row r="2">
      <c r="A2" s="3" t="inlineStr">
        <is>
          <t>إعداد: نايف العنزي  |  nerp.sa  |  linkedin.com/in/naifm1alanazi</t>
        </is>
      </c>
      <c r="B2" s="4" t="n"/>
      <c r="C2" s="4" t="n"/>
      <c r="D2" s="4" t="n"/>
      <c r="E2" s="4" t="n"/>
    </row>
    <row r="3" ht="40" customHeight="1">
      <c r="A3" s="5" t="inlineStr">
        <is>
          <t>متوسط الفريق لكل دور مقابل المستهدف. الفجوة الكبيرة في "الشريك الإداري" تعني أن العمل اليومي يأكل وقت الدور الاستراتيجي، والحل غالبًا الأتمتة (HRIS) أو التعهيد أو إعادة توزيع المهام.</t>
        </is>
      </c>
    </row>
    <row r="5" ht="30" customHeight="1">
      <c r="A5" s="8" t="inlineStr">
        <is>
          <t>الدور</t>
        </is>
      </c>
      <c r="B5" s="8" t="inlineStr">
        <is>
          <t>متوسط الفريق</t>
        </is>
      </c>
      <c r="C5" s="8" t="inlineStr">
        <is>
          <t>المستهدف</t>
        </is>
      </c>
      <c r="D5" s="8" t="inlineStr">
        <is>
          <t>الفجوة</t>
        </is>
      </c>
      <c r="E5" s="8" t="inlineStr">
        <is>
          <t>القراءة</t>
        </is>
      </c>
    </row>
    <row r="6">
      <c r="A6" s="16" t="inlineStr">
        <is>
          <t>الشريك الاستراتيجي</t>
        </is>
      </c>
      <c r="B6" s="12">
        <f>IFERROR(AVERAGE('توزيع الوقت'!C10:C29),"")</f>
        <v/>
      </c>
      <c r="C6" s="18">
        <f>'توزيع الوقت'!C7</f>
        <v/>
      </c>
      <c r="D6" s="19">
        <f>IF(B6="","",B6-C6)</f>
        <v/>
      </c>
      <c r="E6" s="16">
        <f>IF(D6="","",IF(D6&gt;0.1,"⚠ وقت زائد عن المستهدف",IF(D6&lt;-0.1,"⚠ أقل من المستهدف بوضوح","✔ قريب من المستهدف")))</f>
        <v/>
      </c>
    </row>
    <row r="7">
      <c r="A7" s="16" t="inlineStr">
        <is>
          <t>قائد التغيير</t>
        </is>
      </c>
      <c r="B7" s="12">
        <f>IFERROR(AVERAGE('توزيع الوقت'!D10:D29),"")</f>
        <v/>
      </c>
      <c r="C7" s="18">
        <f>'توزيع الوقت'!D7</f>
        <v/>
      </c>
      <c r="D7" s="19">
        <f>IF(B7="","",B7-C7)</f>
        <v/>
      </c>
      <c r="E7" s="16">
        <f>IF(D7="","",IF(D7&gt;0.1,"⚠ وقت زائد عن المستهدف",IF(D7&lt;-0.1,"⚠ أقل من المستهدف بوضوح","✔ قريب من المستهدف")))</f>
        <v/>
      </c>
    </row>
    <row r="8">
      <c r="A8" s="16" t="inlineStr">
        <is>
          <t>بطل الموظف</t>
        </is>
      </c>
      <c r="B8" s="12">
        <f>IFERROR(AVERAGE('توزيع الوقت'!E10:E29),"")</f>
        <v/>
      </c>
      <c r="C8" s="18">
        <f>'توزيع الوقت'!E7</f>
        <v/>
      </c>
      <c r="D8" s="19">
        <f>IF(B8="","",B8-C8)</f>
        <v/>
      </c>
      <c r="E8" s="16">
        <f>IF(D8="","",IF(D8&gt;0.1,"⚠ وقت زائد عن المستهدف",IF(D8&lt;-0.1,"⚠ أقل من المستهدف بوضوح","✔ قريب من المستهدف")))</f>
        <v/>
      </c>
    </row>
    <row r="9">
      <c r="A9" s="16" t="inlineStr">
        <is>
          <t>الشريك الإداري</t>
        </is>
      </c>
      <c r="B9" s="12">
        <f>IFERROR(AVERAGE('توزيع الوقت'!F10:F29),"")</f>
        <v/>
      </c>
      <c r="C9" s="18">
        <f>'توزيع الوقت'!F7</f>
        <v/>
      </c>
      <c r="D9" s="19">
        <f>IF(B9="","",B9-C9)</f>
        <v/>
      </c>
      <c r="E9" s="16">
        <f>IF(D9="","",IF(D9&gt;0.1,"⚠ وقت زائد عن المستهدف",IF(D9&lt;-0.1,"⚠ أقل من المستهدف بوضوح","✔ قريب من المستهدف")))</f>
        <v/>
      </c>
    </row>
    <row r="11">
      <c r="A11" s="9" t="inlineStr">
        <is>
          <t>عدد الأعضاء المقيَّمين</t>
        </is>
      </c>
      <c r="B11" s="13">
        <f>COUNT('توزيع الوقت'!G10:G29)</f>
        <v/>
      </c>
    </row>
  </sheetData>
  <mergeCells count="3">
    <mergeCell ref="A2:E2"/>
    <mergeCell ref="A1:E1"/>
    <mergeCell ref="A3:E3"/>
  </mergeCells>
  <conditionalFormatting sqref="E6:E9">
    <cfRule type="expression" priority="1" dxfId="0">
      <formula>LEFT(E6,1)="✔"</formula>
    </cfRule>
    <cfRule type="expression" priority="2" dxfId="1">
      <formula>LEFT(E6,1)="⚠"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2026-10-09T16:52:56Z</dcterms:created>
  <dcterms:modified xmlns:dcterms="http://purl.org/dc/terms/" xmlns:xsi="http://www.w3.org/2001/XMLSchema-instance" xsi:type="dcterms:W3CDTF">2026-10-09T16:52:56Z</dcterms:modified>
</cp:coreProperties>
</file>